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7b350b2aa09c7d/デスクトップ/団体申込/"/>
    </mc:Choice>
  </mc:AlternateContent>
  <xr:revisionPtr revIDLastSave="1514" documentId="8_{F279BD5B-A6EB-43CC-99A0-645768320605}" xr6:coauthVersionLast="47" xr6:coauthVersionMax="47" xr10:uidLastSave="{DAB55920-ADE2-47CA-B650-005DE73BDF16}"/>
  <bookViews>
    <workbookView xWindow="10944" yWindow="864" windowWidth="11772" windowHeight="8880" firstSheet="1" activeTab="1" xr2:uid="{8380AA00-BB26-485E-A855-E86564E72C69}"/>
  </bookViews>
  <sheets>
    <sheet name="①団体申込書" sheetId="1" r:id="rId1"/>
    <sheet name="②確認事項・お支払金額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V49" i="1" l="1"/>
  <c r="D15" i="2" s="1"/>
  <c r="U49" i="1"/>
  <c r="T49" i="1"/>
  <c r="D14" i="2" s="1"/>
  <c r="S49" i="1"/>
  <c r="B14" i="2" s="1"/>
  <c r="R49" i="1"/>
  <c r="D13" i="2" s="1"/>
  <c r="Q49" i="1"/>
  <c r="B13" i="2" s="1"/>
  <c r="P49" i="1"/>
  <c r="D12" i="2" s="1"/>
  <c r="E12" i="2" s="1"/>
  <c r="O49" i="1"/>
  <c r="B12" i="2" s="1"/>
  <c r="N49" i="1"/>
  <c r="D11" i="2" s="1"/>
  <c r="M49" i="1"/>
  <c r="B11" i="2" s="1"/>
  <c r="L49" i="1"/>
  <c r="D10" i="2" s="1"/>
  <c r="K49" i="1"/>
  <c r="B10" i="2" s="1"/>
  <c r="J49" i="1"/>
  <c r="D9" i="2" s="1"/>
  <c r="I49" i="1"/>
  <c r="B9" i="2" s="1"/>
  <c r="B15" i="2" l="1"/>
  <c r="C12" i="2"/>
  <c r="C11" i="2"/>
  <c r="C10" i="2"/>
  <c r="D16" i="2"/>
  <c r="C14" i="2"/>
  <c r="C13" i="2"/>
  <c r="E11" i="2"/>
  <c r="E13" i="2"/>
  <c r="E15" i="2"/>
  <c r="E14" i="2"/>
  <c r="E10" i="2"/>
  <c r="C9" i="2"/>
  <c r="E9" i="2"/>
  <c r="B16" i="2" l="1"/>
  <c r="C16" i="2"/>
  <c r="E16" i="2"/>
  <c r="E17" i="2" l="1"/>
</calcChain>
</file>

<file path=xl/sharedStrings.xml><?xml version="1.0" encoding="utf-8"?>
<sst xmlns="http://schemas.openxmlformats.org/spreadsheetml/2006/main" count="91" uniqueCount="69">
  <si>
    <t>■ 施設情報</t>
  </si>
  <si>
    <t>■ 受講者情報・申込商品</t>
  </si>
  <si>
    <t>No.</t>
  </si>
  <si>
    <t>生年月日</t>
  </si>
  <si>
    <t>乳児保育</t>
  </si>
  <si>
    <t>製本版</t>
  </si>
  <si>
    <t>電子版</t>
  </si>
  <si>
    <t>幼児教育</t>
  </si>
  <si>
    <t>障害児保育</t>
  </si>
  <si>
    <t>食育・アレルギー対応</t>
  </si>
  <si>
    <t>保護者支援・子育て支援</t>
  </si>
  <si>
    <t>マネジメント</t>
  </si>
  <si>
    <t>申込数</t>
    <phoneticPr fontId="1"/>
  </si>
  <si>
    <t>保健衛生・安全対策</t>
  </si>
  <si>
    <t>お申込み内容の確認</t>
  </si>
  <si>
    <t>■ お申込み内容・金額</t>
  </si>
  <si>
    <t>分野</t>
  </si>
  <si>
    <t>製本版（1冊 ¥16,940）</t>
  </si>
  <si>
    <t>電子版（1冊 ¥16,720）</t>
  </si>
  <si>
    <t>冊数</t>
  </si>
  <si>
    <t>金額</t>
  </si>
  <si>
    <t>合計</t>
  </si>
  <si>
    <t>お支払金額合計（製本＋電子）</t>
  </si>
  <si>
    <t>■ お振込先</t>
  </si>
  <si>
    <t>銀行名・支店名</t>
  </si>
  <si>
    <t>口座種別・口座番号</t>
  </si>
  <si>
    <t>口座名義</t>
  </si>
  <si>
    <t>● 受講料をお支払いいただいた後のキャンセル（返金）はできません。</t>
  </si>
  <si>
    <t>※ チェックが入っていない項目は赤く表示されます。</t>
  </si>
  <si>
    <t>電話番号</t>
    <phoneticPr fontId="1"/>
  </si>
  <si>
    <t>幼稚園・認定こども園向け処遇改善等加算区分3（旧：加算Ⅱ）対象研修　団体申込書</t>
    <rPh sb="12" eb="14">
      <t>ショグウ</t>
    </rPh>
    <rPh sb="14" eb="16">
      <t>カイゼン</t>
    </rPh>
    <rPh sb="16" eb="17">
      <t>トウ</t>
    </rPh>
    <rPh sb="17" eb="19">
      <t>カサン</t>
    </rPh>
    <rPh sb="19" eb="21">
      <t>クブン</t>
    </rPh>
    <rPh sb="23" eb="24">
      <t>キュウ</t>
    </rPh>
    <rPh sb="25" eb="27">
      <t>カサン</t>
    </rPh>
    <rPh sb="29" eb="31">
      <t>タイショウ</t>
    </rPh>
    <rPh sb="31" eb="33">
      <t>ケンシュウ</t>
    </rPh>
    <phoneticPr fontId="1"/>
  </si>
  <si>
    <t>⚠️ 乳児保育分野についての重要なご案内</t>
  </si>
  <si>
    <t>幼稚園にお勤めの方に限り、乳児保育分野については、修了しても処遇改善等加算区分3（旧：加算Ⅱ）の支給対象とはなりません。その旨ご承知の上、お申し込みいただくようお願いいたします。</t>
    <phoneticPr fontId="1"/>
  </si>
  <si>
    <r>
      <rPr>
        <b/>
        <sz val="14"/>
        <color rgb="FFC00000"/>
        <rFont val="Segoe UI Emoji"/>
        <family val="3"/>
      </rPr>
      <t>⚠️</t>
    </r>
    <r>
      <rPr>
        <b/>
        <sz val="14"/>
        <color rgb="FFC00000"/>
        <rFont val="游ゴシック"/>
        <family val="3"/>
        <charset val="128"/>
        <scheme val="minor"/>
      </rPr>
      <t xml:space="preserve"> 修了証に関する重要なご案内</t>
    </r>
    <phoneticPr fontId="1"/>
  </si>
  <si>
    <r>
      <t>幼稚園・認定子ども園向け「処遇改善等加算区分3（旧：加算Ⅱ）対象研修」の修了証は幼稚園・認定こども園でのみ有効です。</t>
    </r>
    <r>
      <rPr>
        <b/>
        <sz val="14"/>
        <color rgb="FFFF0000"/>
        <rFont val="游ゴシック"/>
        <family val="3"/>
        <charset val="128"/>
        <scheme val="minor"/>
      </rPr>
      <t>今後転職等で保育園にて勤務される場合、保育園ではお使いいただけません</t>
    </r>
    <r>
      <rPr>
        <b/>
        <sz val="14"/>
        <color theme="1"/>
        <rFont val="游ゴシック"/>
        <family val="3"/>
        <charset val="128"/>
        <scheme val="minor"/>
      </rPr>
      <t>。</t>
    </r>
    <phoneticPr fontId="1"/>
  </si>
  <si>
    <t>【重要】キャンセルについて</t>
    <phoneticPr fontId="1"/>
  </si>
  <si>
    <t>施設名</t>
    <phoneticPr fontId="1"/>
  </si>
  <si>
    <t>修了証が保育園では使えないことを確認しました</t>
    <phoneticPr fontId="1"/>
  </si>
  <si>
    <t>お申込み内容・金額の確認をしました</t>
    <phoneticPr fontId="1"/>
  </si>
  <si>
    <t>法人・団体名</t>
    <phoneticPr fontId="1"/>
  </si>
  <si>
    <t>施設名フリガナ</t>
    <phoneticPr fontId="1"/>
  </si>
  <si>
    <t>郵便番号</t>
    <phoneticPr fontId="1"/>
  </si>
  <si>
    <t>住所(番地・建物名まで記入してください)</t>
    <phoneticPr fontId="1"/>
  </si>
  <si>
    <t>メールアドレス</t>
    <phoneticPr fontId="1"/>
  </si>
  <si>
    <t>担当者名</t>
    <phoneticPr fontId="1"/>
  </si>
  <si>
    <t>姓</t>
    <phoneticPr fontId="1"/>
  </si>
  <si>
    <t>名</t>
  </si>
  <si>
    <t>姓フリガナ</t>
  </si>
  <si>
    <t>名フリガナ</t>
  </si>
  <si>
    <t>記入例</t>
  </si>
  <si>
    <t>山田</t>
  </si>
  <si>
    <t>花子</t>
  </si>
  <si>
    <t>ヤマダ</t>
  </si>
  <si>
    <t>ハナコ</t>
  </si>
  <si>
    <t>hanako@example.com</t>
  </si>
  <si>
    <t>1990/4/1</t>
  </si>
  <si>
    <t>○</t>
  </si>
  <si>
    <t>※受講者ごとに、お申し込みいただく研修（分野）の欄に「○」をご入力ください（複数分野のお申し込みが可能です）。</t>
    <phoneticPr fontId="1"/>
  </si>
  <si>
    <t>yamada01</t>
  </si>
  <si>
    <t>※恐れ入りますが、別途振込手数料のご負担をお願いいたします。</t>
  </si>
  <si>
    <t>※お振込みいただく際の名義には、法人名または施設名を記載いただくようお願いいたします。</t>
    <phoneticPr fontId="1"/>
  </si>
  <si>
    <r>
      <t xml:space="preserve">ログインID
</t>
    </r>
    <r>
      <rPr>
        <b/>
        <sz val="11"/>
        <color rgb="FFFF0000"/>
        <rFont val="游ゴシック"/>
        <family val="3"/>
        <charset val="128"/>
        <scheme val="minor"/>
      </rPr>
      <t>※既にアカウントをお持ちの方はご記入ください</t>
    </r>
    <phoneticPr fontId="1"/>
  </si>
  <si>
    <r>
      <t xml:space="preserve">連絡用個人メールアドレス
eラーニング研修に関するご案内をお送りします。
</t>
    </r>
    <r>
      <rPr>
        <b/>
        <sz val="11"/>
        <color rgb="FFFF0000"/>
        <rFont val="游ゴシック"/>
        <family val="3"/>
        <charset val="128"/>
        <scheme val="minor"/>
      </rPr>
      <t>※受講生様個人に届くアドレス（複数名が受信できないもの）をご入力ください。</t>
    </r>
    <r>
      <rPr>
        <b/>
        <sz val="11"/>
        <color theme="1"/>
        <rFont val="游ゴシック"/>
        <family val="3"/>
        <charset val="128"/>
        <scheme val="minor"/>
      </rPr>
      <t xml:space="preserve">
※登録後に変更いただくことも可能です。</t>
    </r>
    <rPh sb="0" eb="3">
      <t>レンラクヨウ</t>
    </rPh>
    <rPh sb="3" eb="5">
      <t>コジン</t>
    </rPh>
    <rPh sb="19" eb="21">
      <t>ケンシュウ</t>
    </rPh>
    <rPh sb="22" eb="23">
      <t>カン</t>
    </rPh>
    <rPh sb="26" eb="28">
      <t>アンナイ</t>
    </rPh>
    <rPh sb="30" eb="31">
      <t>オク</t>
    </rPh>
    <rPh sb="39" eb="42">
      <t>ジュコウセイ</t>
    </rPh>
    <rPh sb="42" eb="43">
      <t>サマ</t>
    </rPh>
    <rPh sb="43" eb="45">
      <t>コジン</t>
    </rPh>
    <rPh sb="46" eb="47">
      <t>トド</t>
    </rPh>
    <rPh sb="53" eb="55">
      <t>フクスウ</t>
    </rPh>
    <rPh sb="55" eb="56">
      <t>メイ</t>
    </rPh>
    <rPh sb="57" eb="59">
      <t>ジュシン</t>
    </rPh>
    <rPh sb="68" eb="70">
      <t>ニュウリョク</t>
    </rPh>
    <rPh sb="77" eb="79">
      <t>トウロク</t>
    </rPh>
    <rPh sb="79" eb="80">
      <t>ゴ</t>
    </rPh>
    <rPh sb="81" eb="83">
      <t>ヘンコウ</t>
    </rPh>
    <rPh sb="90" eb="92">
      <t>カノウ</t>
    </rPh>
    <phoneticPr fontId="1"/>
  </si>
  <si>
    <t>幼稚園に限り、乳児保育分野については、修了しても処遇改善等加算区分3（旧：加算Ⅱ）の支給対象とはならないことを確認しました</t>
    <rPh sb="0" eb="3">
      <t>ヨウチエン</t>
    </rPh>
    <rPh sb="4" eb="5">
      <t>カギ</t>
    </rPh>
    <phoneticPr fontId="1"/>
  </si>
  <si>
    <t xml:space="preserve"> ご同意事項（下記をご確認のうえ、すべての□にチェックしてください）</t>
    <phoneticPr fontId="1"/>
  </si>
  <si>
    <t>キャンセルについて同意します</t>
    <phoneticPr fontId="1"/>
  </si>
  <si>
    <t>楽天銀行　第四営業支店（支店番号254）</t>
    <rPh sb="0" eb="4">
      <t>ラクテンギンコウ</t>
    </rPh>
    <rPh sb="5" eb="6">
      <t>ダイ</t>
    </rPh>
    <rPh sb="6" eb="7">
      <t>ヨン</t>
    </rPh>
    <rPh sb="7" eb="11">
      <t>エイギョウシテン</t>
    </rPh>
    <rPh sb="12" eb="16">
      <t>シテンバンゴウ</t>
    </rPh>
    <phoneticPr fontId="1"/>
  </si>
  <si>
    <t>普通預金　7664275</t>
    <rPh sb="0" eb="4">
      <t>フツウヨキン</t>
    </rPh>
    <phoneticPr fontId="1"/>
  </si>
  <si>
    <t>一般社団法人　保育ICT advance</t>
    <rPh sb="0" eb="6">
      <t>イッパンシャダンホウジン</t>
    </rPh>
    <rPh sb="7" eb="9">
      <t>ホイク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</si>
</sst>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FFFF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b/>
      <sz val="14"/>
      <color rgb="FFC0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C00000"/>
      <name val="Segoe UI Emoji"/>
      <family val="3"/>
    </font>
    <font>
      <b/>
      <sz val="14"/>
      <color rgb="FFFF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FFFFFF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B78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medium">
        <color rgb="FF002060"/>
      </left>
      <right style="medium">
        <color rgb="FF002060"/>
      </right>
      <top style="thick">
        <color rgb="FF002060"/>
      </top>
      <bottom/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49" fontId="5" fillId="0" borderId="15" xfId="0" applyNumberFormat="1" applyFont="1" applyBorder="1">
      <alignment vertical="center"/>
    </xf>
    <xf numFmtId="49" fontId="0" fillId="0" borderId="15" xfId="0" applyNumberFormat="1" applyBorder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17" fillId="0" borderId="1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 indent="3"/>
      <protection locked="0"/>
    </xf>
    <xf numFmtId="0" fontId="7" fillId="0" borderId="11" xfId="0" applyFont="1" applyBorder="1" applyAlignment="1" applyProtection="1">
      <alignment horizontal="left" vertical="center" wrapText="1" indent="3"/>
      <protection locked="0"/>
    </xf>
    <xf numFmtId="0" fontId="7" fillId="0" borderId="12" xfId="0" applyFont="1" applyBorder="1" applyAlignment="1" applyProtection="1">
      <alignment horizontal="left" vertical="center" wrapText="1" indent="3"/>
      <protection locked="0"/>
    </xf>
    <xf numFmtId="0" fontId="7" fillId="0" borderId="8" xfId="0" applyFont="1" applyBorder="1" applyAlignment="1" applyProtection="1">
      <alignment horizontal="left" vertical="center" wrapText="1" indent="3"/>
      <protection locked="0"/>
    </xf>
    <xf numFmtId="0" fontId="7" fillId="0" borderId="0" xfId="0" applyFont="1" applyAlignment="1" applyProtection="1">
      <alignment horizontal="left" vertical="center" wrapText="1" indent="3"/>
      <protection locked="0"/>
    </xf>
    <xf numFmtId="0" fontId="7" fillId="0" borderId="9" xfId="0" applyFont="1" applyBorder="1" applyAlignment="1" applyProtection="1">
      <alignment horizontal="left" vertical="center" wrapText="1" indent="3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9" fillId="8" borderId="19" xfId="0" applyFont="1" applyFill="1" applyBorder="1" applyAlignment="1" applyProtection="1">
      <alignment horizontal="left" vertical="center"/>
      <protection locked="0"/>
    </xf>
    <xf numFmtId="0" fontId="9" fillId="8" borderId="20" xfId="0" applyFont="1" applyFill="1" applyBorder="1" applyAlignment="1" applyProtection="1">
      <alignment horizontal="left" vertical="center"/>
      <protection locked="0"/>
    </xf>
    <xf numFmtId="0" fontId="9" fillId="8" borderId="21" xfId="0" applyFont="1" applyFill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 wrapText="1" indent="3"/>
      <protection locked="0"/>
    </xf>
    <xf numFmtId="0" fontId="7" fillId="0" borderId="18" xfId="0" applyFont="1" applyBorder="1" applyAlignment="1" applyProtection="1">
      <alignment horizontal="left" vertical="center" wrapText="1" indent="3"/>
      <protection locked="0"/>
    </xf>
    <xf numFmtId="0" fontId="7" fillId="0" borderId="23" xfId="0" applyFont="1" applyBorder="1" applyAlignment="1" applyProtection="1">
      <alignment horizontal="left" vertical="center" wrapText="1" indent="3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7" fillId="0" borderId="15" xfId="0" applyNumberFormat="1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G20" lockText="1" noThreeD="1"/>
</file>

<file path=xl/ctrlProps/ctrlProp2.xml><?xml version="1.0" encoding="utf-8"?>
<formControlPr xmlns="http://schemas.microsoft.com/office/spreadsheetml/2009/9/main" objectType="CheckBox" fmlaLink="G21" lockText="1" noThreeD="1"/>
</file>

<file path=xl/ctrlProps/ctrlProp3.xml><?xml version="1.0" encoding="utf-8"?>
<formControlPr xmlns="http://schemas.microsoft.com/office/spreadsheetml/2009/9/main" objectType="CheckBox" fmlaLink="G22" lockText="1" noThreeD="1"/>
</file>

<file path=xl/ctrlProps/ctrlProp4.xml><?xml version="1.0" encoding="utf-8"?>
<formControlPr xmlns="http://schemas.microsoft.com/office/spreadsheetml/2009/9/main" objectType="CheckBox" fmlaLink="G2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24972</xdr:colOff>
      <xdr:row>10</xdr:row>
      <xdr:rowOff>96692</xdr:rowOff>
    </xdr:from>
    <xdr:to>
      <xdr:col>19</xdr:col>
      <xdr:colOff>220915</xdr:colOff>
      <xdr:row>17</xdr:row>
      <xdr:rowOff>31378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D10D27-7204-F095-2249-465A48732C46}"/>
            </a:ext>
          </a:extLst>
        </xdr:cNvPr>
        <xdr:cNvSpPr/>
      </xdr:nvSpPr>
      <xdr:spPr>
        <a:xfrm>
          <a:off x="9310486" y="3014063"/>
          <a:ext cx="5388429" cy="1534886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お振込先・お振込金額等は②確認事項・お支払金額のシートに記載しております。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同意事項もありますので、必ずご確認ください。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38100</xdr:rowOff>
        </xdr:from>
        <xdr:to>
          <xdr:col>0</xdr:col>
          <xdr:colOff>274320</xdr:colOff>
          <xdr:row>19</xdr:row>
          <xdr:rowOff>274320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38100</xdr:rowOff>
        </xdr:from>
        <xdr:to>
          <xdr:col>0</xdr:col>
          <xdr:colOff>274320</xdr:colOff>
          <xdr:row>21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38100</xdr:rowOff>
        </xdr:from>
        <xdr:to>
          <xdr:col>0</xdr:col>
          <xdr:colOff>274320</xdr:colOff>
          <xdr:row>22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38100</xdr:rowOff>
        </xdr:from>
        <xdr:to>
          <xdr:col>0</xdr:col>
          <xdr:colOff>274320</xdr:colOff>
          <xdr:row>23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289560</xdr:colOff>
      <xdr:row>7</xdr:row>
      <xdr:rowOff>60960</xdr:rowOff>
    </xdr:from>
    <xdr:to>
      <xdr:col>10</xdr:col>
      <xdr:colOff>640080</xdr:colOff>
      <xdr:row>15</xdr:row>
      <xdr:rowOff>83820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FFE1DA-DF5C-40E3-9408-960F62383A19}"/>
            </a:ext>
          </a:extLst>
        </xdr:cNvPr>
        <xdr:cNvSpPr/>
      </xdr:nvSpPr>
      <xdr:spPr>
        <a:xfrm>
          <a:off x="6195060" y="1958340"/>
          <a:ext cx="3703320" cy="189738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製本版のテキストは、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受講料決済完了後、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7～10営業日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以内にお手元に届きます。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電子版のテキストは、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受講料決済完了後、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2営業日以内に株式会社ウイネットよりメールにて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ご案内いたします。</a:t>
          </a:r>
          <a:endParaRPr lang="en-US" altLang="ja-JP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(営業日は12/29～1/3を除く平日の月～金曜日です。）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5294-8FA6-4ED0-8236-031ECF12ACE0}">
  <dimension ref="A1:W49"/>
  <sheetViews>
    <sheetView topLeftCell="A4" zoomScale="70" zoomScaleNormal="70" workbookViewId="0">
      <selection activeCell="G24" sqref="G24"/>
    </sheetView>
  </sheetViews>
  <sheetFormatPr defaultRowHeight="18" x14ac:dyDescent="0.45"/>
  <cols>
    <col min="1" max="1" width="5.69921875" customWidth="1"/>
    <col min="2" max="2" width="44" style="73" customWidth="1"/>
    <col min="3" max="4" width="10.69921875" customWidth="1"/>
    <col min="5" max="6" width="12.69921875" customWidth="1"/>
    <col min="7" max="7" width="52.796875" customWidth="1"/>
    <col min="8" max="8" width="14.69921875" customWidth="1"/>
    <col min="9" max="13" width="6.69921875" customWidth="1"/>
    <col min="14" max="14" width="10.59765625" customWidth="1"/>
    <col min="15" max="15" width="9.69921875" customWidth="1"/>
    <col min="16" max="16" width="9.296875" customWidth="1"/>
    <col min="17" max="17" width="9.69921875" customWidth="1"/>
    <col min="18" max="18" width="11" customWidth="1"/>
    <col min="19" max="19" width="11.19921875" customWidth="1"/>
    <col min="20" max="22" width="6.69921875" customWidth="1"/>
  </cols>
  <sheetData>
    <row r="1" spans="1:22" ht="30" customHeight="1" x14ac:dyDescent="0.4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600000000000001" thickBot="1" x14ac:dyDescent="0.5"/>
    <row r="3" spans="1:22" ht="22.05" customHeight="1" x14ac:dyDescent="0.4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ht="27" customHeight="1" thickBot="1" x14ac:dyDescent="0.5">
      <c r="A4" s="64" t="s">
        <v>34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ht="20.399999999999999" customHeight="1" thickBot="1" x14ac:dyDescent="0.5">
      <c r="A5" s="13"/>
      <c r="B5" s="7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22.05" customHeight="1" x14ac:dyDescent="0.45">
      <c r="A6" s="62" t="s">
        <v>31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1:22" ht="36" customHeight="1" thickBot="1" x14ac:dyDescent="0.5">
      <c r="A7" s="64" t="s">
        <v>32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9" spans="1:22" x14ac:dyDescent="0.45">
      <c r="A9" s="1" t="s">
        <v>0</v>
      </c>
    </row>
    <row r="10" spans="1:22" x14ac:dyDescent="0.45">
      <c r="A10" s="55" t="s">
        <v>39</v>
      </c>
      <c r="B10" s="56"/>
      <c r="C10" s="57"/>
      <c r="D10" s="58"/>
      <c r="E10" s="59"/>
      <c r="F10" s="59"/>
      <c r="G10" s="60"/>
    </row>
    <row r="11" spans="1:22" x14ac:dyDescent="0.45">
      <c r="A11" s="55" t="s">
        <v>36</v>
      </c>
      <c r="B11" s="56"/>
      <c r="C11" s="57"/>
      <c r="D11" s="58"/>
      <c r="E11" s="59"/>
      <c r="F11" s="59"/>
      <c r="G11" s="60"/>
    </row>
    <row r="12" spans="1:22" x14ac:dyDescent="0.45">
      <c r="A12" s="55" t="s">
        <v>40</v>
      </c>
      <c r="B12" s="56"/>
      <c r="C12" s="57"/>
      <c r="D12" s="58"/>
      <c r="E12" s="59"/>
      <c r="F12" s="59"/>
      <c r="G12" s="60"/>
    </row>
    <row r="13" spans="1:22" x14ac:dyDescent="0.45">
      <c r="A13" s="55" t="s">
        <v>29</v>
      </c>
      <c r="B13" s="56"/>
      <c r="C13" s="57"/>
      <c r="D13" s="78"/>
      <c r="E13" s="79"/>
      <c r="F13" s="79"/>
      <c r="G13" s="80"/>
      <c r="H13" s="73"/>
    </row>
    <row r="14" spans="1:22" x14ac:dyDescent="0.45">
      <c r="A14" s="55" t="s">
        <v>41</v>
      </c>
      <c r="B14" s="56"/>
      <c r="C14" s="57"/>
      <c r="D14" s="78"/>
      <c r="E14" s="79"/>
      <c r="F14" s="79"/>
      <c r="G14" s="80"/>
      <c r="H14" s="73"/>
    </row>
    <row r="15" spans="1:22" x14ac:dyDescent="0.45">
      <c r="A15" s="67" t="s">
        <v>42</v>
      </c>
      <c r="B15" s="68"/>
      <c r="C15" s="68"/>
      <c r="D15" s="58"/>
      <c r="E15" s="59"/>
      <c r="F15" s="59"/>
      <c r="G15" s="60"/>
    </row>
    <row r="16" spans="1:22" x14ac:dyDescent="0.45">
      <c r="A16" s="55" t="s">
        <v>43</v>
      </c>
      <c r="B16" s="56"/>
      <c r="C16" s="57"/>
      <c r="D16" s="58"/>
      <c r="E16" s="59"/>
      <c r="F16" s="59"/>
      <c r="G16" s="60"/>
    </row>
    <row r="17" spans="1:22" x14ac:dyDescent="0.45">
      <c r="A17" s="55" t="s">
        <v>44</v>
      </c>
      <c r="B17" s="56"/>
      <c r="C17" s="57"/>
      <c r="D17" s="58"/>
      <c r="E17" s="59"/>
      <c r="F17" s="59"/>
      <c r="G17" s="60"/>
    </row>
    <row r="19" spans="1:22" x14ac:dyDescent="0.45">
      <c r="A19" s="1" t="s">
        <v>1</v>
      </c>
    </row>
    <row r="20" spans="1:22" x14ac:dyDescent="0.45">
      <c r="A20" s="3" t="s">
        <v>57</v>
      </c>
    </row>
    <row r="21" spans="1:22" ht="18" customHeight="1" x14ac:dyDescent="0.45">
      <c r="A21" s="71" t="s">
        <v>2</v>
      </c>
      <c r="B21" s="75" t="s">
        <v>61</v>
      </c>
      <c r="C21" s="71" t="s">
        <v>45</v>
      </c>
      <c r="D21" s="72" t="s">
        <v>46</v>
      </c>
      <c r="E21" s="72" t="s">
        <v>47</v>
      </c>
      <c r="F21" s="72" t="s">
        <v>48</v>
      </c>
      <c r="G21" s="72" t="s">
        <v>62</v>
      </c>
      <c r="H21" s="71" t="s">
        <v>3</v>
      </c>
      <c r="I21" s="54" t="s">
        <v>4</v>
      </c>
      <c r="J21" s="54"/>
      <c r="K21" s="54" t="s">
        <v>7</v>
      </c>
      <c r="L21" s="54"/>
      <c r="M21" s="54" t="s">
        <v>8</v>
      </c>
      <c r="N21" s="54"/>
      <c r="O21" s="54" t="s">
        <v>9</v>
      </c>
      <c r="P21" s="54"/>
      <c r="Q21" s="54" t="s">
        <v>13</v>
      </c>
      <c r="R21" s="54"/>
      <c r="S21" s="54" t="s">
        <v>10</v>
      </c>
      <c r="T21" s="54"/>
      <c r="U21" s="54" t="s">
        <v>11</v>
      </c>
      <c r="V21" s="54"/>
    </row>
    <row r="22" spans="1:22" ht="96" customHeight="1" x14ac:dyDescent="0.45">
      <c r="A22" s="71"/>
      <c r="B22" s="76"/>
      <c r="C22" s="71"/>
      <c r="D22" s="72"/>
      <c r="E22" s="72"/>
      <c r="F22" s="72"/>
      <c r="G22" s="72"/>
      <c r="H22" s="71"/>
      <c r="I22" s="4" t="s">
        <v>5</v>
      </c>
      <c r="J22" s="4" t="s">
        <v>6</v>
      </c>
      <c r="K22" s="4" t="s">
        <v>5</v>
      </c>
      <c r="L22" s="4" t="s">
        <v>6</v>
      </c>
      <c r="M22" s="4" t="s">
        <v>5</v>
      </c>
      <c r="N22" s="4" t="s">
        <v>6</v>
      </c>
      <c r="O22" s="4" t="s">
        <v>5</v>
      </c>
      <c r="P22" s="4" t="s">
        <v>6</v>
      </c>
      <c r="Q22" s="4" t="s">
        <v>5</v>
      </c>
      <c r="R22" s="4" t="s">
        <v>6</v>
      </c>
      <c r="S22" s="4" t="s">
        <v>5</v>
      </c>
      <c r="T22" s="4" t="s">
        <v>6</v>
      </c>
      <c r="U22" s="4" t="s">
        <v>5</v>
      </c>
      <c r="V22" s="4" t="s">
        <v>6</v>
      </c>
    </row>
    <row r="23" spans="1:22" ht="22.05" customHeight="1" x14ac:dyDescent="0.45">
      <c r="A23" s="27" t="s">
        <v>49</v>
      </c>
      <c r="B23" s="30" t="s">
        <v>58</v>
      </c>
      <c r="C23" s="28" t="s">
        <v>50</v>
      </c>
      <c r="D23" s="28" t="s">
        <v>51</v>
      </c>
      <c r="E23" s="28" t="s">
        <v>52</v>
      </c>
      <c r="F23" s="28" t="s">
        <v>53</v>
      </c>
      <c r="G23" s="29" t="s">
        <v>54</v>
      </c>
      <c r="H23" s="30" t="s">
        <v>55</v>
      </c>
      <c r="I23" s="27" t="s">
        <v>56</v>
      </c>
      <c r="J23" s="27"/>
      <c r="K23" s="27"/>
      <c r="L23" s="27"/>
      <c r="M23" s="27"/>
      <c r="N23" s="27"/>
      <c r="O23" s="27"/>
      <c r="P23" s="27" t="s">
        <v>56</v>
      </c>
      <c r="Q23" s="27"/>
      <c r="R23" s="27"/>
      <c r="S23" s="27"/>
      <c r="T23" s="27"/>
      <c r="U23" s="27"/>
      <c r="V23" s="27"/>
    </row>
    <row r="24" spans="1:22" ht="22.05" customHeight="1" x14ac:dyDescent="0.45">
      <c r="A24" s="5">
        <v>1</v>
      </c>
      <c r="B24" s="30"/>
      <c r="C24" s="2"/>
      <c r="D24" s="2"/>
      <c r="E24" s="2"/>
      <c r="F24" s="2"/>
      <c r="G24" s="8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2.05" customHeight="1" x14ac:dyDescent="0.45">
      <c r="A25" s="5">
        <v>2</v>
      </c>
      <c r="B25" s="30"/>
      <c r="C25" s="2"/>
      <c r="D25" s="2"/>
      <c r="E25" s="2"/>
      <c r="F25" s="2"/>
      <c r="G25" s="8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2.05" customHeight="1" x14ac:dyDescent="0.45">
      <c r="A26" s="5">
        <v>3</v>
      </c>
      <c r="B26" s="30"/>
      <c r="C26" s="2"/>
      <c r="D26" s="2"/>
      <c r="E26" s="2"/>
      <c r="F26" s="2"/>
      <c r="G26" s="8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2.05" customHeight="1" x14ac:dyDescent="0.45">
      <c r="A27" s="5">
        <v>4</v>
      </c>
      <c r="B27" s="30"/>
      <c r="C27" s="2"/>
      <c r="D27" s="2"/>
      <c r="E27" s="2"/>
      <c r="F27" s="2"/>
      <c r="G27" s="8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2.05" customHeight="1" x14ac:dyDescent="0.45">
      <c r="A28" s="5">
        <v>5</v>
      </c>
      <c r="B28" s="30"/>
      <c r="C28" s="2"/>
      <c r="D28" s="2"/>
      <c r="E28" s="2"/>
      <c r="F28" s="2"/>
      <c r="G28" s="8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2.05" customHeight="1" x14ac:dyDescent="0.45">
      <c r="A29" s="5">
        <v>6</v>
      </c>
      <c r="B29" s="30"/>
      <c r="C29" s="2"/>
      <c r="D29" s="2"/>
      <c r="E29" s="2"/>
      <c r="F29" s="2"/>
      <c r="G29" s="8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2.05" customHeight="1" x14ac:dyDescent="0.45">
      <c r="A30" s="5">
        <v>7</v>
      </c>
      <c r="B30" s="30"/>
      <c r="C30" s="2"/>
      <c r="D30" s="2"/>
      <c r="E30" s="2"/>
      <c r="F30" s="2"/>
      <c r="G30" s="8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2.05" customHeight="1" x14ac:dyDescent="0.45">
      <c r="A31" s="5">
        <v>8</v>
      </c>
      <c r="B31" s="30"/>
      <c r="C31" s="2"/>
      <c r="D31" s="2"/>
      <c r="E31" s="2"/>
      <c r="F31" s="2"/>
      <c r="G31" s="8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2.05" customHeight="1" x14ac:dyDescent="0.45">
      <c r="A32" s="5">
        <v>9</v>
      </c>
      <c r="B32" s="30"/>
      <c r="C32" s="2"/>
      <c r="D32" s="2"/>
      <c r="E32" s="2"/>
      <c r="F32" s="2"/>
      <c r="G32" s="8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2.05" customHeight="1" x14ac:dyDescent="0.45">
      <c r="A33" s="5">
        <v>10</v>
      </c>
      <c r="B33" s="30"/>
      <c r="C33" s="2"/>
      <c r="D33" s="2"/>
      <c r="E33" s="2"/>
      <c r="F33" s="2"/>
      <c r="G33" s="8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2.05" customHeight="1" x14ac:dyDescent="0.45">
      <c r="A34" s="9">
        <v>11</v>
      </c>
      <c r="B34" s="77"/>
      <c r="C34" s="10"/>
      <c r="D34" s="10"/>
      <c r="E34" s="10"/>
      <c r="F34" s="10"/>
      <c r="G34" s="11"/>
      <c r="H34" s="11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2.05" customHeight="1" x14ac:dyDescent="0.45">
      <c r="A35" s="5">
        <v>12</v>
      </c>
      <c r="B35" s="30"/>
      <c r="C35" s="2"/>
      <c r="D35" s="2"/>
      <c r="E35" s="2"/>
      <c r="F35" s="2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2.05" customHeight="1" x14ac:dyDescent="0.45">
      <c r="A36" s="5">
        <v>13</v>
      </c>
      <c r="B36" s="30"/>
      <c r="C36" s="2"/>
      <c r="D36" s="2"/>
      <c r="E36" s="2"/>
      <c r="F36" s="2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2.05" customHeight="1" x14ac:dyDescent="0.45">
      <c r="A37" s="5">
        <v>14</v>
      </c>
      <c r="B37" s="30"/>
      <c r="C37" s="2"/>
      <c r="D37" s="2"/>
      <c r="E37" s="2"/>
      <c r="F37" s="2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.05" customHeight="1" x14ac:dyDescent="0.45">
      <c r="A38" s="5">
        <v>15</v>
      </c>
      <c r="B38" s="30"/>
      <c r="C38" s="2"/>
      <c r="D38" s="2"/>
      <c r="E38" s="2"/>
      <c r="F38" s="2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22.05" customHeight="1" x14ac:dyDescent="0.45">
      <c r="A39" s="5">
        <v>16</v>
      </c>
      <c r="B39" s="30"/>
      <c r="C39" s="2"/>
      <c r="D39" s="2"/>
      <c r="E39" s="2"/>
      <c r="F39" s="2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22.05" customHeight="1" x14ac:dyDescent="0.45">
      <c r="A40" s="5">
        <v>17</v>
      </c>
      <c r="B40" s="30"/>
      <c r="C40" s="2"/>
      <c r="D40" s="2"/>
      <c r="E40" s="2"/>
      <c r="F40" s="2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22.05" customHeight="1" x14ac:dyDescent="0.45">
      <c r="A41" s="5">
        <v>18</v>
      </c>
      <c r="B41" s="30"/>
      <c r="C41" s="2"/>
      <c r="D41" s="2"/>
      <c r="E41" s="2"/>
      <c r="F41" s="2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22.05" customHeight="1" x14ac:dyDescent="0.45">
      <c r="A42" s="5">
        <v>19</v>
      </c>
      <c r="B42" s="30"/>
      <c r="C42" s="2"/>
      <c r="D42" s="2"/>
      <c r="E42" s="2"/>
      <c r="F42" s="2"/>
      <c r="G42" s="6"/>
      <c r="H42" s="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22.05" customHeight="1" x14ac:dyDescent="0.45">
      <c r="A43" s="5">
        <v>20</v>
      </c>
      <c r="B43" s="30"/>
      <c r="C43" s="2"/>
      <c r="D43" s="2"/>
      <c r="E43" s="2"/>
      <c r="F43" s="2"/>
      <c r="G43" s="6"/>
      <c r="H43" s="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22.05" customHeight="1" x14ac:dyDescent="0.45">
      <c r="A44" s="5">
        <v>21</v>
      </c>
      <c r="B44" s="30"/>
      <c r="C44" s="2"/>
      <c r="D44" s="2"/>
      <c r="E44" s="2"/>
      <c r="F44" s="2"/>
      <c r="G44" s="6"/>
      <c r="H44" s="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22.05" customHeight="1" x14ac:dyDescent="0.45">
      <c r="A45" s="5">
        <v>22</v>
      </c>
      <c r="B45" s="30"/>
      <c r="C45" s="2"/>
      <c r="D45" s="2"/>
      <c r="E45" s="2"/>
      <c r="F45" s="2"/>
      <c r="G45" s="6"/>
      <c r="H45" s="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22.05" customHeight="1" x14ac:dyDescent="0.45">
      <c r="A46" s="5">
        <v>23</v>
      </c>
      <c r="B46" s="30"/>
      <c r="C46" s="2"/>
      <c r="D46" s="2"/>
      <c r="E46" s="2"/>
      <c r="F46" s="2"/>
      <c r="G46" s="6"/>
      <c r="H46" s="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22.05" customHeight="1" x14ac:dyDescent="0.45">
      <c r="A47" s="5">
        <v>24</v>
      </c>
      <c r="B47" s="30"/>
      <c r="C47" s="2"/>
      <c r="D47" s="2"/>
      <c r="E47" s="2"/>
      <c r="F47" s="2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22.05" customHeight="1" x14ac:dyDescent="0.45">
      <c r="A48" s="5">
        <v>25</v>
      </c>
      <c r="B48" s="30"/>
      <c r="C48" s="2"/>
      <c r="D48" s="2"/>
      <c r="E48" s="2"/>
      <c r="F48" s="2"/>
      <c r="G48" s="6"/>
      <c r="H48" s="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3" x14ac:dyDescent="0.45">
      <c r="A49" s="69" t="s">
        <v>12</v>
      </c>
      <c r="B49" s="70"/>
      <c r="C49" s="69"/>
      <c r="D49" s="69"/>
      <c r="E49" s="69"/>
      <c r="F49" s="69"/>
      <c r="G49" s="69"/>
      <c r="H49" s="69"/>
      <c r="I49" s="7">
        <f t="shared" ref="I49:V49" si="0">COUNTA(I24:I48)</f>
        <v>0</v>
      </c>
      <c r="J49" s="7">
        <f t="shared" si="0"/>
        <v>0</v>
      </c>
      <c r="K49" s="7">
        <f t="shared" si="0"/>
        <v>0</v>
      </c>
      <c r="L49" s="7">
        <f t="shared" si="0"/>
        <v>0</v>
      </c>
      <c r="M49" s="7">
        <f t="shared" si="0"/>
        <v>0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0</v>
      </c>
      <c r="S49" s="7">
        <f t="shared" si="0"/>
        <v>0</v>
      </c>
      <c r="T49" s="7">
        <f t="shared" si="0"/>
        <v>0</v>
      </c>
      <c r="U49" s="7">
        <f t="shared" si="0"/>
        <v>0</v>
      </c>
      <c r="V49" s="7">
        <f t="shared" si="0"/>
        <v>0</v>
      </c>
      <c r="W49" s="12"/>
    </row>
  </sheetData>
  <mergeCells count="37">
    <mergeCell ref="A49:H49"/>
    <mergeCell ref="I21:J21"/>
    <mergeCell ref="K21:L21"/>
    <mergeCell ref="M21:N21"/>
    <mergeCell ref="A17:C17"/>
    <mergeCell ref="A21:A22"/>
    <mergeCell ref="C21:C22"/>
    <mergeCell ref="G21:G22"/>
    <mergeCell ref="H21:H22"/>
    <mergeCell ref="D21:D22"/>
    <mergeCell ref="E21:E22"/>
    <mergeCell ref="F21:F22"/>
    <mergeCell ref="A1:V1"/>
    <mergeCell ref="A10:C10"/>
    <mergeCell ref="A11:C11"/>
    <mergeCell ref="A16:C16"/>
    <mergeCell ref="A14:C14"/>
    <mergeCell ref="A12:C12"/>
    <mergeCell ref="A3:V3"/>
    <mergeCell ref="A4:V4"/>
    <mergeCell ref="A6:V6"/>
    <mergeCell ref="A7:V7"/>
    <mergeCell ref="A15:C15"/>
    <mergeCell ref="D10:G10"/>
    <mergeCell ref="D11:G11"/>
    <mergeCell ref="D12:G12"/>
    <mergeCell ref="D13:G13"/>
    <mergeCell ref="Q21:R21"/>
    <mergeCell ref="S21:T21"/>
    <mergeCell ref="U21:V21"/>
    <mergeCell ref="A13:C13"/>
    <mergeCell ref="D14:G14"/>
    <mergeCell ref="D15:G15"/>
    <mergeCell ref="D16:G16"/>
    <mergeCell ref="D17:G17"/>
    <mergeCell ref="O21:P21"/>
    <mergeCell ref="B21:B22"/>
  </mergeCells>
  <phoneticPr fontId="1"/>
  <conditionalFormatting sqref="G23:G48">
    <cfRule type="expression" dxfId="1" priority="1" stopIfTrue="1">
      <formula>AND(LEN(TRIM($C23))&gt;0,LEN(TRIM($G23))=0)</formula>
    </cfRule>
  </conditionalFormatting>
  <dataValidations count="1">
    <dataValidation type="list" allowBlank="1" showInputMessage="1" showErrorMessage="1" sqref="I23:V48" xr:uid="{3CB6005E-EC27-4C30-9B66-E6B31AC8A404}">
      <formula1>"○"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40AA-0F15-49F7-A2FD-7F340F3BC580}">
  <dimension ref="A1:H31"/>
  <sheetViews>
    <sheetView tabSelected="1" topLeftCell="A19" workbookViewId="0">
      <selection activeCell="H28" sqref="H28"/>
    </sheetView>
  </sheetViews>
  <sheetFormatPr defaultRowHeight="18" x14ac:dyDescent="0.45"/>
  <cols>
    <col min="1" max="1" width="26.69921875" style="14" customWidth="1"/>
    <col min="2" max="2" width="10.69921875" style="14" customWidth="1"/>
    <col min="3" max="3" width="14.69921875" style="14" customWidth="1"/>
    <col min="4" max="4" width="10.69921875" style="14" customWidth="1"/>
    <col min="5" max="5" width="14.69921875" style="14" customWidth="1"/>
    <col min="6" max="16384" width="8.796875" style="14"/>
  </cols>
  <sheetData>
    <row r="1" spans="1:5" ht="30" customHeight="1" x14ac:dyDescent="0.45">
      <c r="A1" s="35" t="s">
        <v>14</v>
      </c>
      <c r="B1" s="35"/>
      <c r="C1" s="35"/>
      <c r="D1" s="35"/>
      <c r="E1" s="35"/>
    </row>
    <row r="2" spans="1:5" ht="18.600000000000001" thickBot="1" x14ac:dyDescent="0.5"/>
    <row r="3" spans="1:5" ht="21" thickTop="1" thickBot="1" x14ac:dyDescent="0.5">
      <c r="A3" s="36" t="s">
        <v>35</v>
      </c>
      <c r="B3" s="36"/>
      <c r="C3" s="36"/>
      <c r="D3" s="36"/>
      <c r="E3" s="36"/>
    </row>
    <row r="4" spans="1:5" ht="22.05" customHeight="1" thickTop="1" thickBot="1" x14ac:dyDescent="0.5">
      <c r="A4" s="37" t="s">
        <v>27</v>
      </c>
      <c r="B4" s="37"/>
      <c r="C4" s="37"/>
      <c r="D4" s="37"/>
      <c r="E4" s="37"/>
    </row>
    <row r="5" spans="1:5" ht="18.600000000000001" thickTop="1" x14ac:dyDescent="0.45"/>
    <row r="6" spans="1:5" x14ac:dyDescent="0.45">
      <c r="A6" s="1" t="s">
        <v>15</v>
      </c>
      <c r="B6"/>
      <c r="C6"/>
      <c r="D6"/>
      <c r="E6"/>
    </row>
    <row r="7" spans="1:5" ht="22.05" customHeight="1" x14ac:dyDescent="0.45">
      <c r="A7" s="44" t="s">
        <v>16</v>
      </c>
      <c r="B7" s="44" t="s">
        <v>17</v>
      </c>
      <c r="C7" s="44"/>
      <c r="D7" s="44" t="s">
        <v>18</v>
      </c>
      <c r="E7" s="44"/>
    </row>
    <row r="8" spans="1:5" ht="22.05" customHeight="1" x14ac:dyDescent="0.45">
      <c r="A8" s="44"/>
      <c r="B8" s="20" t="s">
        <v>19</v>
      </c>
      <c r="C8" s="20" t="s">
        <v>20</v>
      </c>
      <c r="D8" s="20" t="s">
        <v>19</v>
      </c>
      <c r="E8" s="20" t="s">
        <v>20</v>
      </c>
    </row>
    <row r="9" spans="1:5" x14ac:dyDescent="0.45">
      <c r="A9" s="2" t="s">
        <v>4</v>
      </c>
      <c r="B9" s="21">
        <f>①団体申込書!I49</f>
        <v>0</v>
      </c>
      <c r="C9" s="22">
        <f t="shared" ref="C9:C14" si="0">B9*16940</f>
        <v>0</v>
      </c>
      <c r="D9" s="21">
        <f>①団体申込書!J49</f>
        <v>0</v>
      </c>
      <c r="E9" s="22">
        <f t="shared" ref="E9:E15" si="1">D9*16720</f>
        <v>0</v>
      </c>
    </row>
    <row r="10" spans="1:5" x14ac:dyDescent="0.45">
      <c r="A10" s="2" t="s">
        <v>7</v>
      </c>
      <c r="B10" s="21">
        <f>①団体申込書!K49</f>
        <v>0</v>
      </c>
      <c r="C10" s="22">
        <f t="shared" si="0"/>
        <v>0</v>
      </c>
      <c r="D10" s="21">
        <f>①団体申込書!L49</f>
        <v>0</v>
      </c>
      <c r="E10" s="22">
        <f t="shared" si="1"/>
        <v>0</v>
      </c>
    </row>
    <row r="11" spans="1:5" x14ac:dyDescent="0.45">
      <c r="A11" s="2" t="s">
        <v>8</v>
      </c>
      <c r="B11" s="21">
        <f>①団体申込書!M49</f>
        <v>0</v>
      </c>
      <c r="C11" s="22">
        <f t="shared" si="0"/>
        <v>0</v>
      </c>
      <c r="D11" s="21">
        <f>①団体申込書!N49</f>
        <v>0</v>
      </c>
      <c r="E11" s="22">
        <f t="shared" si="1"/>
        <v>0</v>
      </c>
    </row>
    <row r="12" spans="1:5" x14ac:dyDescent="0.45">
      <c r="A12" s="2" t="s">
        <v>9</v>
      </c>
      <c r="B12" s="21">
        <f>①団体申込書!O49</f>
        <v>0</v>
      </c>
      <c r="C12" s="22">
        <f t="shared" si="0"/>
        <v>0</v>
      </c>
      <c r="D12" s="21">
        <f>①団体申込書!P49</f>
        <v>0</v>
      </c>
      <c r="E12" s="22">
        <f t="shared" si="1"/>
        <v>0</v>
      </c>
    </row>
    <row r="13" spans="1:5" x14ac:dyDescent="0.45">
      <c r="A13" s="2" t="s">
        <v>13</v>
      </c>
      <c r="B13" s="21">
        <f>①団体申込書!Q49</f>
        <v>0</v>
      </c>
      <c r="C13" s="22">
        <f t="shared" si="0"/>
        <v>0</v>
      </c>
      <c r="D13" s="21">
        <f>①団体申込書!R49</f>
        <v>0</v>
      </c>
      <c r="E13" s="22">
        <f t="shared" si="1"/>
        <v>0</v>
      </c>
    </row>
    <row r="14" spans="1:5" x14ac:dyDescent="0.45">
      <c r="A14" s="2" t="s">
        <v>10</v>
      </c>
      <c r="B14" s="21">
        <f>①団体申込書!S49</f>
        <v>0</v>
      </c>
      <c r="C14" s="22">
        <f t="shared" si="0"/>
        <v>0</v>
      </c>
      <c r="D14" s="21">
        <f>①団体申込書!T49</f>
        <v>0</v>
      </c>
      <c r="E14" s="22">
        <f t="shared" si="1"/>
        <v>0</v>
      </c>
    </row>
    <row r="15" spans="1:5" x14ac:dyDescent="0.45">
      <c r="A15" s="2" t="s">
        <v>11</v>
      </c>
      <c r="B15" s="21">
        <f>①団体申込書!U49</f>
        <v>0</v>
      </c>
      <c r="C15" s="22">
        <f>B15*16940</f>
        <v>0</v>
      </c>
      <c r="D15" s="21">
        <f>①団体申込書!V49</f>
        <v>0</v>
      </c>
      <c r="E15" s="22">
        <f t="shared" si="1"/>
        <v>0</v>
      </c>
    </row>
    <row r="16" spans="1:5" ht="24" customHeight="1" x14ac:dyDescent="0.45">
      <c r="A16" s="23" t="s">
        <v>21</v>
      </c>
      <c r="B16" s="24">
        <f>SUM(B9:B15)</f>
        <v>0</v>
      </c>
      <c r="C16" s="25">
        <f>SUM(C9:C15)</f>
        <v>0</v>
      </c>
      <c r="D16" s="24">
        <f>SUM(D9:D15)</f>
        <v>0</v>
      </c>
      <c r="E16" s="25">
        <f>SUM(E9:E15)</f>
        <v>0</v>
      </c>
    </row>
    <row r="17" spans="1:8" ht="24" customHeight="1" x14ac:dyDescent="0.45">
      <c r="A17" s="45" t="s">
        <v>22</v>
      </c>
      <c r="B17" s="46"/>
      <c r="C17" s="47"/>
      <c r="D17" s="46"/>
      <c r="E17" s="26">
        <f>C16+E16</f>
        <v>0</v>
      </c>
    </row>
    <row r="18" spans="1:8" ht="18.600000000000001" thickBot="1" x14ac:dyDescent="0.5"/>
    <row r="19" spans="1:8" ht="24" customHeight="1" thickTop="1" thickBot="1" x14ac:dyDescent="0.5">
      <c r="A19" s="48" t="s">
        <v>64</v>
      </c>
      <c r="B19" s="49"/>
      <c r="C19" s="49"/>
      <c r="D19" s="49"/>
      <c r="E19" s="50"/>
      <c r="F19" s="15"/>
      <c r="G19" s="15"/>
      <c r="H19" s="15"/>
    </row>
    <row r="20" spans="1:8" ht="34.049999999999997" customHeight="1" thickTop="1" x14ac:dyDescent="0.45">
      <c r="A20" s="51" t="s">
        <v>63</v>
      </c>
      <c r="B20" s="52"/>
      <c r="C20" s="52"/>
      <c r="D20" s="52"/>
      <c r="E20" s="53"/>
      <c r="F20" s="15"/>
      <c r="G20" s="16" t="b">
        <v>0</v>
      </c>
      <c r="H20" s="15"/>
    </row>
    <row r="21" spans="1:8" ht="22.05" customHeight="1" x14ac:dyDescent="0.45">
      <c r="A21" s="41" t="s">
        <v>37</v>
      </c>
      <c r="B21" s="42"/>
      <c r="C21" s="42"/>
      <c r="D21" s="42"/>
      <c r="E21" s="43"/>
      <c r="F21" s="15"/>
      <c r="G21" s="16" t="b">
        <v>0</v>
      </c>
      <c r="H21" s="15"/>
    </row>
    <row r="22" spans="1:8" ht="22.05" customHeight="1" x14ac:dyDescent="0.45">
      <c r="A22" s="41" t="s">
        <v>38</v>
      </c>
      <c r="B22" s="42"/>
      <c r="C22" s="42"/>
      <c r="D22" s="42"/>
      <c r="E22" s="43"/>
      <c r="F22" s="15"/>
      <c r="G22" s="16" t="b">
        <v>0</v>
      </c>
      <c r="H22" s="15"/>
    </row>
    <row r="23" spans="1:8" ht="22.05" customHeight="1" thickBot="1" x14ac:dyDescent="0.5">
      <c r="A23" s="38" t="s">
        <v>65</v>
      </c>
      <c r="B23" s="39"/>
      <c r="C23" s="39"/>
      <c r="D23" s="39"/>
      <c r="E23" s="40"/>
      <c r="F23" s="15"/>
      <c r="G23" s="16" t="b">
        <v>0</v>
      </c>
      <c r="H23" s="15"/>
    </row>
    <row r="24" spans="1:8" ht="24" customHeight="1" thickTop="1" x14ac:dyDescent="0.45">
      <c r="A24" s="31" t="s">
        <v>28</v>
      </c>
      <c r="B24" s="15"/>
      <c r="C24" s="15"/>
      <c r="D24" s="15"/>
      <c r="E24" s="15"/>
      <c r="F24" s="15"/>
      <c r="G24" s="15"/>
      <c r="H24" s="15"/>
    </row>
    <row r="25" spans="1:8" ht="24" customHeight="1" x14ac:dyDescent="0.45">
      <c r="A25" s="17"/>
      <c r="B25" s="15"/>
      <c r="C25" s="15"/>
      <c r="D25" s="15"/>
      <c r="E25" s="15"/>
      <c r="F25" s="15"/>
      <c r="G25" s="15"/>
      <c r="H25" s="15"/>
    </row>
    <row r="26" spans="1:8" ht="24" customHeight="1" x14ac:dyDescent="0.45">
      <c r="A26" s="18" t="s">
        <v>23</v>
      </c>
      <c r="B26" s="15"/>
      <c r="C26" s="15"/>
      <c r="D26" s="15"/>
      <c r="E26" s="15"/>
      <c r="F26" s="15"/>
      <c r="G26" s="15"/>
      <c r="H26" s="15"/>
    </row>
    <row r="27" spans="1:8" ht="24" customHeight="1" x14ac:dyDescent="0.45">
      <c r="A27" s="19" t="s">
        <v>24</v>
      </c>
      <c r="B27" s="34" t="s">
        <v>66</v>
      </c>
      <c r="C27" s="34"/>
      <c r="D27" s="34"/>
      <c r="E27" s="34"/>
      <c r="F27" s="15"/>
      <c r="G27" s="15"/>
      <c r="H27" s="15"/>
    </row>
    <row r="28" spans="1:8" ht="24" customHeight="1" x14ac:dyDescent="0.45">
      <c r="A28" s="19" t="s">
        <v>25</v>
      </c>
      <c r="B28" s="34" t="s">
        <v>67</v>
      </c>
      <c r="C28" s="34"/>
      <c r="D28" s="34"/>
      <c r="E28" s="34"/>
      <c r="F28" s="15"/>
      <c r="G28" s="15"/>
      <c r="H28" s="15"/>
    </row>
    <row r="29" spans="1:8" ht="24" customHeight="1" x14ac:dyDescent="0.45">
      <c r="A29" s="19" t="s">
        <v>26</v>
      </c>
      <c r="B29" s="34" t="s">
        <v>68</v>
      </c>
      <c r="C29" s="34"/>
      <c r="D29" s="34"/>
      <c r="E29" s="34"/>
      <c r="F29" s="15"/>
      <c r="G29" s="15"/>
      <c r="H29" s="15"/>
    </row>
    <row r="30" spans="1:8" x14ac:dyDescent="0.45">
      <c r="A30" s="32" t="s">
        <v>59</v>
      </c>
      <c r="B30" s="33"/>
      <c r="C30" s="33"/>
      <c r="D30" s="33"/>
      <c r="E30" s="33"/>
      <c r="F30" s="33"/>
      <c r="G30" s="15"/>
      <c r="H30" s="15"/>
    </row>
    <row r="31" spans="1:8" x14ac:dyDescent="0.45">
      <c r="A31" s="14" t="s">
        <v>60</v>
      </c>
    </row>
  </sheetData>
  <sheetProtection sheet="1"/>
  <mergeCells count="16">
    <mergeCell ref="A30:F30"/>
    <mergeCell ref="B27:E27"/>
    <mergeCell ref="B28:E28"/>
    <mergeCell ref="B29:E29"/>
    <mergeCell ref="A1:E1"/>
    <mergeCell ref="A3:E3"/>
    <mergeCell ref="A4:E4"/>
    <mergeCell ref="A23:E23"/>
    <mergeCell ref="A21:E21"/>
    <mergeCell ref="A22:E22"/>
    <mergeCell ref="A7:A8"/>
    <mergeCell ref="B7:C7"/>
    <mergeCell ref="D7:E7"/>
    <mergeCell ref="A17:D17"/>
    <mergeCell ref="A19:E19"/>
    <mergeCell ref="A20:E20"/>
  </mergeCells>
  <phoneticPr fontId="1"/>
  <conditionalFormatting sqref="A20:E23">
    <cfRule type="expression" dxfId="0" priority="1" stopIfTrue="1">
      <formula>$G20&lt;&gt;TRUE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3" name="Check Box 18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38100</xdr:rowOff>
                  </from>
                  <to>
                    <xdr:col>0</xdr:col>
                    <xdr:colOff>274320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0</xdr:col>
                    <xdr:colOff>38100</xdr:colOff>
                    <xdr:row>20</xdr:row>
                    <xdr:rowOff>38100</xdr:rowOff>
                  </from>
                  <to>
                    <xdr:col>0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38100</xdr:rowOff>
                  </from>
                  <to>
                    <xdr:col>0</xdr:col>
                    <xdr:colOff>274320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38100</xdr:rowOff>
                  </from>
                  <to>
                    <xdr:col>0</xdr:col>
                    <xdr:colOff>274320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①団体申込書</vt:lpstr>
      <vt:lpstr>②確認事項・お支払金額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鈴花 松本</dc:creator>
  <cp:lastModifiedBy>鈴花 松本</cp:lastModifiedBy>
  <dcterms:created xsi:type="dcterms:W3CDTF">2026-07-01T05:29:18Z</dcterms:created>
  <dcterms:modified xsi:type="dcterms:W3CDTF">2026-07-10T01:31:39Z</dcterms:modified>
</cp:coreProperties>
</file>