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7b350b2aa09c7d/デスクトップ/団体申込/"/>
    </mc:Choice>
  </mc:AlternateContent>
  <xr:revisionPtr revIDLastSave="1556" documentId="8_{F279BD5B-A6EB-43CC-99A0-645768320605}" xr6:coauthVersionLast="47" xr6:coauthVersionMax="47" xr10:uidLastSave="{684F83F8-087E-4BE7-88BD-16531B1DD9E9}"/>
  <bookViews>
    <workbookView xWindow="-108" yWindow="-108" windowWidth="23256" windowHeight="12456" xr2:uid="{8380AA00-BB26-485E-A855-E86564E72C69}"/>
  </bookViews>
  <sheets>
    <sheet name="①団体申込書" sheetId="1" r:id="rId1"/>
    <sheet name="②確認事項・お支払金額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C16" i="2"/>
  <c r="E15" i="2"/>
  <c r="C15" i="2"/>
  <c r="E14" i="2"/>
  <c r="C14" i="2"/>
  <c r="E13" i="2"/>
  <c r="C13" i="2"/>
  <c r="E12" i="2"/>
  <c r="C12" i="2"/>
  <c r="E11" i="2"/>
  <c r="C11" i="2"/>
  <c r="E10" i="2"/>
  <c r="C10" i="2"/>
  <c r="F11" i="2"/>
  <c r="G11" i="2" s="1"/>
  <c r="L49" i="1"/>
  <c r="F10" i="2" s="1"/>
  <c r="G10" i="2" s="1"/>
  <c r="O49" i="1"/>
  <c r="R49" i="1"/>
  <c r="F12" i="2" s="1"/>
  <c r="G12" i="2" s="1"/>
  <c r="U49" i="1"/>
  <c r="F13" i="2" s="1"/>
  <c r="G13" i="2" s="1"/>
  <c r="X49" i="1"/>
  <c r="F14" i="2" s="1"/>
  <c r="G14" i="2" s="1"/>
  <c r="AA49" i="1"/>
  <c r="F15" i="2" s="1"/>
  <c r="G15" i="2" s="1"/>
  <c r="AD49" i="1"/>
  <c r="F16" i="2" s="1"/>
  <c r="G16" i="2" s="1"/>
  <c r="AC49" i="1"/>
  <c r="AB49" i="1"/>
  <c r="Z49" i="1"/>
  <c r="D15" i="2" s="1"/>
  <c r="Y49" i="1"/>
  <c r="B15" i="2" s="1"/>
  <c r="W49" i="1"/>
  <c r="D14" i="2" s="1"/>
  <c r="V49" i="1"/>
  <c r="B14" i="2" s="1"/>
  <c r="T49" i="1"/>
  <c r="D13" i="2" s="1"/>
  <c r="S49" i="1"/>
  <c r="B13" i="2" s="1"/>
  <c r="Q49" i="1"/>
  <c r="D12" i="2" s="1"/>
  <c r="P49" i="1"/>
  <c r="B12" i="2" s="1"/>
  <c r="N49" i="1"/>
  <c r="D11" i="2" s="1"/>
  <c r="M49" i="1"/>
  <c r="B11" i="2" s="1"/>
  <c r="K49" i="1"/>
  <c r="D10" i="2" s="1"/>
  <c r="J49" i="1"/>
  <c r="B10" i="2" s="1"/>
  <c r="G17" i="2" l="1"/>
  <c r="F17" i="2"/>
  <c r="B16" i="2"/>
  <c r="D16" i="2"/>
  <c r="B17" i="2" l="1"/>
  <c r="D17" i="2"/>
  <c r="E17" i="2"/>
  <c r="C17" i="2"/>
  <c r="E18" i="2" s="1"/>
</calcChain>
</file>

<file path=xl/sharedStrings.xml><?xml version="1.0" encoding="utf-8"?>
<sst xmlns="http://schemas.openxmlformats.org/spreadsheetml/2006/main" count="102" uniqueCount="71">
  <si>
    <t>■ 施設情報</t>
  </si>
  <si>
    <t>■ 受講者情報・申込商品</t>
  </si>
  <si>
    <t>No.</t>
  </si>
  <si>
    <t>生年月日</t>
  </si>
  <si>
    <t>乳児保育</t>
  </si>
  <si>
    <t>製本版</t>
  </si>
  <si>
    <t>電子版</t>
  </si>
  <si>
    <t>幼児教育</t>
  </si>
  <si>
    <t>障害児保育</t>
  </si>
  <si>
    <t>食育・アレルギー対応</t>
  </si>
  <si>
    <t>保護者支援・子育て支援</t>
  </si>
  <si>
    <t>マネジメント</t>
  </si>
  <si>
    <t>申込数</t>
    <phoneticPr fontId="1"/>
  </si>
  <si>
    <t>保健衛生・安全対策</t>
  </si>
  <si>
    <t>お申込み内容の確認</t>
  </si>
  <si>
    <t>■ お申込み内容・金額</t>
  </si>
  <si>
    <t>分野</t>
  </si>
  <si>
    <t>冊数</t>
  </si>
  <si>
    <t>金額</t>
  </si>
  <si>
    <t>合計</t>
  </si>
  <si>
    <t>お支払金額合計（製本＋電子）</t>
  </si>
  <si>
    <t>■ お振込先</t>
  </si>
  <si>
    <t>銀行名・支店名</t>
  </si>
  <si>
    <t>口座種別・口座番号</t>
  </si>
  <si>
    <t>口座名義</t>
  </si>
  <si>
    <t>【重要】お支払期限・キャンセルについて</t>
  </si>
  <si>
    <t>● 受講料をお支払いいただいた後のキャンセル（返金）はできません。</t>
  </si>
  <si>
    <t>※ チェックが入っていない項目は赤く表示されます。</t>
  </si>
  <si>
    <t>電話番号</t>
    <phoneticPr fontId="1"/>
  </si>
  <si>
    <t>法人・団体名</t>
    <phoneticPr fontId="1"/>
  </si>
  <si>
    <t>施設名</t>
    <phoneticPr fontId="1"/>
  </si>
  <si>
    <t>施設名フリガナ</t>
    <phoneticPr fontId="1"/>
  </si>
  <si>
    <t>郵便番号</t>
    <phoneticPr fontId="1"/>
  </si>
  <si>
    <t>住所(建物名まで記入してください)</t>
    <phoneticPr fontId="1"/>
  </si>
  <si>
    <t>メールアドレス</t>
    <phoneticPr fontId="1"/>
  </si>
  <si>
    <t>担当者名</t>
    <phoneticPr fontId="1"/>
  </si>
  <si>
    <t>姓</t>
    <phoneticPr fontId="1"/>
  </si>
  <si>
    <t>名</t>
  </si>
  <si>
    <t>記入例</t>
  </si>
  <si>
    <t>山田</t>
  </si>
  <si>
    <t>花子</t>
  </si>
  <si>
    <t>ヤマダ</t>
  </si>
  <si>
    <t>ハナコ</t>
  </si>
  <si>
    <t>hanako@example.com</t>
  </si>
  <si>
    <t>1990/4/1</t>
  </si>
  <si>
    <t>○</t>
  </si>
  <si>
    <t>※受講者ごとに、お申し込みいただく研修（分野）の欄に「○」をご入力ください（複数分野のお申し込みが可能です）。</t>
    <phoneticPr fontId="1"/>
  </si>
  <si>
    <t>大阪府-123456</t>
    <rPh sb="0" eb="3">
      <t>オオサカフ</t>
    </rPh>
    <phoneticPr fontId="1"/>
  </si>
  <si>
    <t>セイ</t>
    <phoneticPr fontId="1"/>
  </si>
  <si>
    <t>メイ</t>
    <phoneticPr fontId="1"/>
  </si>
  <si>
    <t>【対象者】</t>
  </si>
  <si>
    <t>【対象施設】認可保育所、認定こども園、私立幼稚園、家庭的保育事業、小規模保育事業、事業所内保育事業、居宅訪問型保育事業、認証保育所</t>
  </si>
  <si>
    <t>※公設公営施設（認可保育所・認定こども園・幼稚園）、公設民営の幼稚園、認可外保育施設（企業主導型保育事業を含む）は対象外です。</t>
  </si>
  <si>
    <t>保育士等キャリアアップ研修（東京都）　団体申込書</t>
    <phoneticPr fontId="1"/>
  </si>
  <si>
    <r>
      <t>東京都内の</t>
    </r>
    <r>
      <rPr>
        <sz val="11"/>
        <color rgb="FFFF0000"/>
        <rFont val="游ゴシック"/>
        <family val="3"/>
        <charset val="128"/>
        <scheme val="minor"/>
      </rPr>
      <t>下記対象保育施設</t>
    </r>
    <r>
      <rPr>
        <sz val="11"/>
        <color theme="1"/>
        <rFont val="游ゴシック"/>
        <family val="2"/>
        <charset val="128"/>
        <scheme val="minor"/>
      </rPr>
      <t>において各専門分野に関してリーダー的な役割を担う方、また将来的にその役割が見込まれる方。</t>
    </r>
    <phoneticPr fontId="1"/>
  </si>
  <si>
    <t>保育士番号
※保育士資格をお持ちの方のみ　</t>
    <rPh sb="7" eb="10">
      <t>ホイクシ</t>
    </rPh>
    <rPh sb="10" eb="12">
      <t>シカク</t>
    </rPh>
    <rPh sb="14" eb="15">
      <t>モ</t>
    </rPh>
    <rPh sb="17" eb="18">
      <t>カタ</t>
    </rPh>
    <phoneticPr fontId="1"/>
  </si>
  <si>
    <t>yamada01</t>
  </si>
  <si>
    <t>※恐れ入りますが、別途振込手数料のご負担をお願いいたします。</t>
  </si>
  <si>
    <t>※お振込みいただく際の名義には、法人名または施設名を記載いただくようお願いいたします。</t>
    <phoneticPr fontId="1"/>
  </si>
  <si>
    <r>
      <t xml:space="preserve">ログインID
</t>
    </r>
    <r>
      <rPr>
        <b/>
        <sz val="11"/>
        <color rgb="FFFF0000"/>
        <rFont val="游ゴシック"/>
        <family val="3"/>
        <charset val="128"/>
        <scheme val="minor"/>
      </rPr>
      <t>※既にアカウントをお持ちの方はご記入ください</t>
    </r>
    <phoneticPr fontId="1"/>
  </si>
  <si>
    <t>テキスト無</t>
    <rPh sb="4" eb="5">
      <t>ナシ</t>
    </rPh>
    <phoneticPr fontId="1"/>
  </si>
  <si>
    <t>テキスト無版（1冊 ¥0）</t>
    <rPh sb="4" eb="5">
      <t>ナシ</t>
    </rPh>
    <rPh sb="5" eb="6">
      <t>バン</t>
    </rPh>
    <phoneticPr fontId="1"/>
  </si>
  <si>
    <t>ご同意事項（下記をご確認のうえ、すべての□にチェックしてください）</t>
    <phoneticPr fontId="1"/>
  </si>
  <si>
    <t>施設種別</t>
    <phoneticPr fontId="1"/>
  </si>
  <si>
    <t>製本版（1冊 ¥2,160）</t>
    <phoneticPr fontId="1"/>
  </si>
  <si>
    <t>電子版（1冊 ¥1,940）</t>
    <phoneticPr fontId="1"/>
  </si>
  <si>
    <t>●参加をご希望の集合研修日程の4営業日前までにお振込みをお願いいたします。
　集合研修の日程は東京都の詳細ページよりご確認ください。</t>
    <rPh sb="5" eb="7">
      <t>キボウ</t>
    </rPh>
    <rPh sb="47" eb="50">
      <t>トウキョウト</t>
    </rPh>
    <phoneticPr fontId="1"/>
  </si>
  <si>
    <t>楽天銀行　第四営業支店（支店番号254）</t>
    <rPh sb="0" eb="4">
      <t>ラクテンギンコウ</t>
    </rPh>
    <rPh sb="5" eb="6">
      <t>ダイ</t>
    </rPh>
    <rPh sb="6" eb="7">
      <t>ヨン</t>
    </rPh>
    <rPh sb="7" eb="11">
      <t>エイギョウシテン</t>
    </rPh>
    <rPh sb="12" eb="16">
      <t>シテンバンゴウ</t>
    </rPh>
    <phoneticPr fontId="1"/>
  </si>
  <si>
    <t>普通預金　7664275</t>
    <rPh sb="0" eb="4">
      <t>フツウヨキン</t>
    </rPh>
    <phoneticPr fontId="1"/>
  </si>
  <si>
    <t>一般社団法人　保育ICT advance</t>
    <rPh sb="0" eb="6">
      <t>イッパンシャダンホウジン</t>
    </rPh>
    <rPh sb="7" eb="9">
      <t>ホイク</t>
    </rPh>
    <phoneticPr fontId="1"/>
  </si>
  <si>
    <r>
      <t xml:space="preserve">連絡用個人メールアドレス
eラーニング研修に関するご案内をお送りします。
</t>
    </r>
    <r>
      <rPr>
        <b/>
        <sz val="11"/>
        <color rgb="FFFF0000"/>
        <rFont val="游ゴシック"/>
        <family val="3"/>
        <charset val="128"/>
        <scheme val="minor"/>
      </rPr>
      <t>※受講生様個人に届くアドレス
（複数名が受信できないもの）をご入力ください。</t>
    </r>
    <r>
      <rPr>
        <b/>
        <sz val="11"/>
        <color theme="1"/>
        <rFont val="游ゴシック"/>
        <family val="3"/>
        <charset val="128"/>
        <scheme val="minor"/>
      </rPr>
      <t xml:space="preserve">
※登録後に変更いただくことも可能です。</t>
    </r>
    <rPh sb="0" eb="3">
      <t>レンラクヨウ</t>
    </rPh>
    <rPh sb="3" eb="5">
      <t>コジン</t>
    </rPh>
    <rPh sb="19" eb="21">
      <t>ケンシュウ</t>
    </rPh>
    <rPh sb="22" eb="23">
      <t>カン</t>
    </rPh>
    <rPh sb="26" eb="28">
      <t>アンナイ</t>
    </rPh>
    <rPh sb="30" eb="31">
      <t>オク</t>
    </rPh>
    <rPh sb="39" eb="42">
      <t>ジュコウセイ</t>
    </rPh>
    <rPh sb="42" eb="43">
      <t>サマ</t>
    </rPh>
    <rPh sb="43" eb="45">
      <t>コジン</t>
    </rPh>
    <rPh sb="46" eb="47">
      <t>トド</t>
    </rPh>
    <rPh sb="54" eb="56">
      <t>フクスウ</t>
    </rPh>
    <rPh sb="56" eb="57">
      <t>メイ</t>
    </rPh>
    <rPh sb="58" eb="60">
      <t>ジュシン</t>
    </rPh>
    <rPh sb="69" eb="71">
      <t>ニュウリョク</t>
    </rPh>
    <rPh sb="78" eb="80">
      <t>トウロク</t>
    </rPh>
    <rPh sb="80" eb="81">
      <t>ゴ</t>
    </rPh>
    <rPh sb="82" eb="84">
      <t>ヘンコウ</t>
    </rPh>
    <rPh sb="91" eb="93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</si>
</sst>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FFFF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rgb="FFFFFFFF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B78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C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7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49" fontId="5" fillId="0" borderId="13" xfId="0" applyNumberFormat="1" applyFont="1" applyBorder="1">
      <alignment vertical="center"/>
    </xf>
    <xf numFmtId="49" fontId="0" fillId="0" borderId="13" xfId="0" applyNumberForma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7" fillId="0" borderId="13" xfId="0" applyNumberFormat="1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9" borderId="17" xfId="0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9" borderId="15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9" borderId="14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4" fillId="0" borderId="0" xfId="0" applyFont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 applyProtection="1">
      <alignment horizontal="left" vertical="center"/>
      <protection locked="0"/>
    </xf>
    <xf numFmtId="0" fontId="9" fillId="8" borderId="4" xfId="0" applyFont="1" applyFill="1" applyBorder="1" applyAlignment="1" applyProtection="1">
      <alignment horizontal="left" vertical="center"/>
      <protection locked="0"/>
    </xf>
    <xf numFmtId="0" fontId="9" fillId="8" borderId="5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6" borderId="24" xfId="0" applyFont="1" applyFill="1" applyBorder="1" applyAlignment="1" applyProtection="1">
      <alignment horizontal="center" vertical="center"/>
      <protection locked="0"/>
    </xf>
    <xf numFmtId="0" fontId="10" fillId="7" borderId="25" xfId="0" applyFont="1" applyFill="1" applyBorder="1" applyAlignment="1" applyProtection="1">
      <alignment horizontal="left" vertical="center"/>
      <protection locked="0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26" xfId="0" applyFont="1" applyFill="1" applyBorder="1" applyAlignment="1" applyProtection="1">
      <alignment horizontal="left" vertical="center"/>
      <protection locked="0"/>
    </xf>
    <xf numFmtId="0" fontId="10" fillId="7" borderId="27" xfId="0" applyFont="1" applyFill="1" applyBorder="1" applyAlignment="1" applyProtection="1">
      <alignment horizontal="left" vertical="top" wrapText="1"/>
      <protection locked="0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</cellXfs>
  <cellStyles count="1">
    <cellStyle name="標準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G21" lockText="1" noThreeD="1"/>
</file>

<file path=xl/ctrlProps/ctrlProp2.xml><?xml version="1.0" encoding="utf-8"?>
<formControlPr xmlns="http://schemas.microsoft.com/office/spreadsheetml/2009/9/main" objectType="CheckBox" fmlaLink="G22" lockText="1" noThreeD="1"/>
</file>

<file path=xl/ctrlProps/ctrlProp3.xml><?xml version="1.0" encoding="utf-8"?>
<formControlPr xmlns="http://schemas.microsoft.com/office/spreadsheetml/2009/9/main" objectType="CheckBox" fmlaLink="G2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402772</xdr:colOff>
      <xdr:row>9</xdr:row>
      <xdr:rowOff>65314</xdr:rowOff>
    </xdr:from>
    <xdr:to>
      <xdr:col>22</xdr:col>
      <xdr:colOff>751115</xdr:colOff>
      <xdr:row>17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98429" y="1132114"/>
          <a:ext cx="5388429" cy="1534886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お振込先・お振込金額等は②確認事項・お支払金額のシートに記載しております。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同意事項もありますので、必ずご確認ください。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20</xdr:row>
          <xdr:rowOff>22860</xdr:rowOff>
        </xdr:from>
        <xdr:to>
          <xdr:col>5</xdr:col>
          <xdr:colOff>83820</xdr:colOff>
          <xdr:row>20</xdr:row>
          <xdr:rowOff>259080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お申込み内容・金額の確認をしました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21</xdr:row>
          <xdr:rowOff>22860</xdr:rowOff>
        </xdr:from>
        <xdr:to>
          <xdr:col>5</xdr:col>
          <xdr:colOff>83820</xdr:colOff>
          <xdr:row>21</xdr:row>
          <xdr:rowOff>259080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「お支払期限・キャンセルについて」に同意します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22</xdr:row>
          <xdr:rowOff>0</xdr:rowOff>
        </xdr:from>
        <xdr:to>
          <xdr:col>5</xdr:col>
          <xdr:colOff>83820</xdr:colOff>
          <xdr:row>22</xdr:row>
          <xdr:rowOff>243840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対象施設であるか確認しました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434340</xdr:colOff>
      <xdr:row>7</xdr:row>
      <xdr:rowOff>144780</xdr:rowOff>
    </xdr:from>
    <xdr:to>
      <xdr:col>13</xdr:col>
      <xdr:colOff>624840</xdr:colOff>
      <xdr:row>15</xdr:row>
      <xdr:rowOff>121920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1320DF8-103A-4FB6-B8AF-D5ACEC20DF9E}"/>
            </a:ext>
          </a:extLst>
        </xdr:cNvPr>
        <xdr:cNvSpPr/>
      </xdr:nvSpPr>
      <xdr:spPr>
        <a:xfrm>
          <a:off x="8191500" y="2286000"/>
          <a:ext cx="4213860" cy="189738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製本版のテキストは、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受講料決済完了後、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7～10営業日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以内にお手元に届きます。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電子版のテキストは、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受講料決済完了後、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2営業日以内に株式会社ウイネットよりメールにて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ご案内いたします。</a:t>
          </a:r>
          <a:endParaRPr lang="en-US" altLang="ja-JP" sz="11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(営業日は12/29～1/3を除く平日の月～金曜日です。）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5294-8FA6-4ED0-8236-031ECF12ACE0}">
  <dimension ref="A1:AE49"/>
  <sheetViews>
    <sheetView tabSelected="1" topLeftCell="A4" zoomScale="70" zoomScaleNormal="70" workbookViewId="0">
      <selection activeCell="I20" sqref="I20"/>
    </sheetView>
  </sheetViews>
  <sheetFormatPr defaultRowHeight="18" x14ac:dyDescent="0.45"/>
  <cols>
    <col min="1" max="1" width="5.69921875" customWidth="1"/>
    <col min="2" max="2" width="48.19921875" style="33" customWidth="1"/>
    <col min="3" max="3" width="9.19921875" customWidth="1"/>
    <col min="4" max="4" width="6.296875" customWidth="1"/>
    <col min="5" max="5" width="7.296875" bestFit="1" customWidth="1"/>
    <col min="6" max="6" width="8.796875" customWidth="1"/>
    <col min="7" max="7" width="44.19921875" customWidth="1"/>
    <col min="8" max="8" width="14.69921875" customWidth="1"/>
    <col min="9" max="9" width="28.5" style="33" customWidth="1"/>
    <col min="10" max="11" width="6.69921875" customWidth="1"/>
    <col min="12" max="12" width="10.8984375" customWidth="1"/>
    <col min="13" max="16" width="6.69921875" customWidth="1"/>
    <col min="17" max="18" width="10.59765625" customWidth="1"/>
    <col min="19" max="19" width="9.69921875" customWidth="1"/>
    <col min="20" max="21" width="9.296875" customWidth="1"/>
    <col min="22" max="22" width="9.69921875" customWidth="1"/>
    <col min="23" max="24" width="11" customWidth="1"/>
    <col min="25" max="25" width="11.19921875" customWidth="1"/>
    <col min="26" max="30" width="6.69921875" customWidth="1"/>
  </cols>
  <sheetData>
    <row r="1" spans="1:30" ht="30" customHeight="1" x14ac:dyDescent="0.45">
      <c r="A1" s="55" t="s">
        <v>53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29"/>
    </row>
    <row r="2" spans="1:30" ht="24" customHeight="1" x14ac:dyDescent="0.45">
      <c r="A2" s="57" t="s">
        <v>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9"/>
      <c r="AD2" s="30"/>
    </row>
    <row r="3" spans="1:30" ht="25.95" customHeight="1" x14ac:dyDescent="0.45">
      <c r="A3" s="60" t="s">
        <v>54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2"/>
      <c r="AD3" s="30"/>
    </row>
    <row r="4" spans="1:30" ht="40.049999999999997" customHeight="1" x14ac:dyDescent="0.45">
      <c r="A4" s="60" t="s">
        <v>51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2"/>
      <c r="AD4" s="30"/>
    </row>
    <row r="5" spans="1:30" ht="40.049999999999997" customHeight="1" x14ac:dyDescent="0.45">
      <c r="A5" s="51" t="s">
        <v>52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3"/>
      <c r="AD5" s="30"/>
    </row>
    <row r="6" spans="1:30" ht="10.050000000000001" customHeight="1" x14ac:dyDescent="0.4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</row>
    <row r="8" spans="1:30" x14ac:dyDescent="0.45">
      <c r="A8" s="1" t="s">
        <v>0</v>
      </c>
    </row>
    <row r="9" spans="1:30" x14ac:dyDescent="0.45">
      <c r="A9" s="37" t="s">
        <v>29</v>
      </c>
      <c r="B9" s="38"/>
      <c r="C9" s="39"/>
      <c r="D9" s="43"/>
      <c r="E9" s="44"/>
      <c r="F9" s="44"/>
      <c r="G9" s="45"/>
    </row>
    <row r="10" spans="1:30" x14ac:dyDescent="0.45">
      <c r="A10" s="37" t="s">
        <v>30</v>
      </c>
      <c r="B10" s="38"/>
      <c r="C10" s="39"/>
      <c r="D10" s="43"/>
      <c r="E10" s="44"/>
      <c r="F10" s="44"/>
      <c r="G10" s="45"/>
    </row>
    <row r="11" spans="1:30" x14ac:dyDescent="0.45">
      <c r="A11" s="37" t="s">
        <v>31</v>
      </c>
      <c r="B11" s="38"/>
      <c r="C11" s="39"/>
      <c r="D11" s="43"/>
      <c r="E11" s="44"/>
      <c r="F11" s="44"/>
      <c r="G11" s="45"/>
    </row>
    <row r="12" spans="1:30" x14ac:dyDescent="0.45">
      <c r="A12" s="37" t="s">
        <v>63</v>
      </c>
      <c r="B12" s="71"/>
      <c r="C12" s="72"/>
      <c r="D12" s="43"/>
      <c r="E12" s="44"/>
      <c r="F12" s="44"/>
      <c r="G12" s="45"/>
    </row>
    <row r="13" spans="1:30" x14ac:dyDescent="0.45">
      <c r="A13" s="37" t="s">
        <v>28</v>
      </c>
      <c r="B13" s="38"/>
      <c r="C13" s="39"/>
      <c r="D13" s="48"/>
      <c r="E13" s="49"/>
      <c r="F13" s="49"/>
      <c r="G13" s="50"/>
      <c r="H13" s="33"/>
    </row>
    <row r="14" spans="1:30" x14ac:dyDescent="0.45">
      <c r="A14" s="37" t="s">
        <v>32</v>
      </c>
      <c r="B14" s="38"/>
      <c r="C14" s="39"/>
      <c r="D14" s="48"/>
      <c r="E14" s="49"/>
      <c r="F14" s="49"/>
      <c r="G14" s="50"/>
      <c r="H14" s="33"/>
    </row>
    <row r="15" spans="1:30" x14ac:dyDescent="0.45">
      <c r="A15" s="66" t="s">
        <v>33</v>
      </c>
      <c r="B15" s="67"/>
      <c r="C15" s="67"/>
      <c r="D15" s="43"/>
      <c r="E15" s="44"/>
      <c r="F15" s="44"/>
      <c r="G15" s="45"/>
    </row>
    <row r="16" spans="1:30" x14ac:dyDescent="0.45">
      <c r="A16" s="37" t="s">
        <v>34</v>
      </c>
      <c r="B16" s="38"/>
      <c r="C16" s="39"/>
      <c r="D16" s="43"/>
      <c r="E16" s="44"/>
      <c r="F16" s="44"/>
      <c r="G16" s="45"/>
    </row>
    <row r="17" spans="1:30" x14ac:dyDescent="0.45">
      <c r="A17" s="37" t="s">
        <v>35</v>
      </c>
      <c r="B17" s="38"/>
      <c r="C17" s="39"/>
      <c r="D17" s="43"/>
      <c r="E17" s="44"/>
      <c r="F17" s="44"/>
      <c r="G17" s="45"/>
    </row>
    <row r="19" spans="1:30" x14ac:dyDescent="0.45">
      <c r="A19" s="1" t="s">
        <v>1</v>
      </c>
    </row>
    <row r="20" spans="1:30" x14ac:dyDescent="0.45">
      <c r="A20" s="27" t="s">
        <v>46</v>
      </c>
    </row>
    <row r="21" spans="1:30" ht="17.399999999999999" customHeight="1" x14ac:dyDescent="0.45">
      <c r="A21" s="40" t="s">
        <v>2</v>
      </c>
      <c r="B21" s="46" t="s">
        <v>59</v>
      </c>
      <c r="C21" s="40" t="s">
        <v>36</v>
      </c>
      <c r="D21" s="41" t="s">
        <v>37</v>
      </c>
      <c r="E21" s="41" t="s">
        <v>48</v>
      </c>
      <c r="F21" s="41" t="s">
        <v>49</v>
      </c>
      <c r="G21" s="41" t="s">
        <v>70</v>
      </c>
      <c r="H21" s="40" t="s">
        <v>3</v>
      </c>
      <c r="I21" s="42" t="s">
        <v>55</v>
      </c>
      <c r="J21" s="68" t="s">
        <v>4</v>
      </c>
      <c r="K21" s="69"/>
      <c r="L21" s="70"/>
      <c r="M21" s="68" t="s">
        <v>7</v>
      </c>
      <c r="N21" s="69"/>
      <c r="O21" s="70"/>
      <c r="P21" s="68" t="s">
        <v>8</v>
      </c>
      <c r="Q21" s="69"/>
      <c r="R21" s="70"/>
      <c r="S21" s="68" t="s">
        <v>9</v>
      </c>
      <c r="T21" s="69"/>
      <c r="U21" s="70"/>
      <c r="V21" s="68" t="s">
        <v>13</v>
      </c>
      <c r="W21" s="69"/>
      <c r="X21" s="70"/>
      <c r="Y21" s="68" t="s">
        <v>10</v>
      </c>
      <c r="Z21" s="69"/>
      <c r="AA21" s="69"/>
      <c r="AB21" s="63" t="s">
        <v>11</v>
      </c>
      <c r="AC21" s="64"/>
      <c r="AD21" s="65"/>
    </row>
    <row r="22" spans="1:30" ht="90.6" customHeight="1" x14ac:dyDescent="0.45">
      <c r="A22" s="40"/>
      <c r="B22" s="47"/>
      <c r="C22" s="40"/>
      <c r="D22" s="41"/>
      <c r="E22" s="41"/>
      <c r="F22" s="41"/>
      <c r="G22" s="41"/>
      <c r="H22" s="40"/>
      <c r="I22" s="42"/>
      <c r="J22" s="3" t="s">
        <v>5</v>
      </c>
      <c r="K22" s="3" t="s">
        <v>6</v>
      </c>
      <c r="L22" s="31" t="s">
        <v>60</v>
      </c>
      <c r="M22" s="3" t="s">
        <v>5</v>
      </c>
      <c r="N22" s="3" t="s">
        <v>6</v>
      </c>
      <c r="O22" s="31" t="s">
        <v>60</v>
      </c>
      <c r="P22" s="3" t="s">
        <v>5</v>
      </c>
      <c r="Q22" s="3" t="s">
        <v>6</v>
      </c>
      <c r="R22" s="31" t="s">
        <v>60</v>
      </c>
      <c r="S22" s="3" t="s">
        <v>5</v>
      </c>
      <c r="T22" s="3" t="s">
        <v>6</v>
      </c>
      <c r="U22" s="31" t="s">
        <v>60</v>
      </c>
      <c r="V22" s="3" t="s">
        <v>5</v>
      </c>
      <c r="W22" s="3" t="s">
        <v>6</v>
      </c>
      <c r="X22" s="31" t="s">
        <v>60</v>
      </c>
      <c r="Y22" s="3" t="s">
        <v>5</v>
      </c>
      <c r="Z22" s="3" t="s">
        <v>6</v>
      </c>
      <c r="AA22" s="31" t="s">
        <v>60</v>
      </c>
      <c r="AB22" s="32" t="s">
        <v>5</v>
      </c>
      <c r="AC22" s="32" t="s">
        <v>6</v>
      </c>
      <c r="AD22" s="32" t="s">
        <v>60</v>
      </c>
    </row>
    <row r="23" spans="1:30" ht="22.05" customHeight="1" x14ac:dyDescent="0.45">
      <c r="A23" s="23" t="s">
        <v>38</v>
      </c>
      <c r="B23" s="26" t="s">
        <v>56</v>
      </c>
      <c r="C23" s="24" t="s">
        <v>39</v>
      </c>
      <c r="D23" s="24" t="s">
        <v>40</v>
      </c>
      <c r="E23" s="24" t="s">
        <v>41</v>
      </c>
      <c r="F23" s="24" t="s">
        <v>42</v>
      </c>
      <c r="G23" s="25" t="s">
        <v>43</v>
      </c>
      <c r="H23" s="26" t="s">
        <v>44</v>
      </c>
      <c r="I23" s="26" t="s">
        <v>47</v>
      </c>
      <c r="J23" s="23" t="s">
        <v>45</v>
      </c>
      <c r="K23" s="23"/>
      <c r="L23" s="23"/>
      <c r="M23" s="23"/>
      <c r="N23" s="23"/>
      <c r="O23" s="23"/>
      <c r="P23" s="23"/>
      <c r="Q23" s="23"/>
      <c r="R23" s="23"/>
      <c r="S23" s="23"/>
      <c r="T23" s="23" t="s">
        <v>45</v>
      </c>
      <c r="U23" s="23" t="s">
        <v>45</v>
      </c>
      <c r="V23" s="23"/>
      <c r="W23" s="23"/>
      <c r="X23" s="23"/>
      <c r="Y23" s="23"/>
      <c r="Z23" s="23"/>
      <c r="AA23" s="23"/>
      <c r="AB23" s="23"/>
      <c r="AC23" s="23"/>
      <c r="AD23" s="23"/>
    </row>
    <row r="24" spans="1:30" ht="22.05" customHeight="1" x14ac:dyDescent="0.45">
      <c r="A24" s="4">
        <v>1</v>
      </c>
      <c r="B24" s="26"/>
      <c r="C24" s="2"/>
      <c r="D24" s="2"/>
      <c r="E24" s="2"/>
      <c r="F24" s="2"/>
      <c r="G24" s="7"/>
      <c r="H24" s="5"/>
      <c r="I24" s="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22.05" customHeight="1" x14ac:dyDescent="0.45">
      <c r="A25" s="4">
        <v>2</v>
      </c>
      <c r="B25" s="26"/>
      <c r="C25" s="2"/>
      <c r="D25" s="2"/>
      <c r="E25" s="2"/>
      <c r="F25" s="2"/>
      <c r="G25" s="7"/>
      <c r="H25" s="5"/>
      <c r="I25" s="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22.05" customHeight="1" x14ac:dyDescent="0.45">
      <c r="A26" s="4">
        <v>3</v>
      </c>
      <c r="B26" s="26"/>
      <c r="C26" s="2"/>
      <c r="D26" s="2"/>
      <c r="E26" s="2"/>
      <c r="F26" s="2"/>
      <c r="G26" s="7"/>
      <c r="H26" s="5"/>
      <c r="I26" s="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22.05" customHeight="1" x14ac:dyDescent="0.45">
      <c r="A27" s="4">
        <v>4</v>
      </c>
      <c r="B27" s="26"/>
      <c r="C27" s="2"/>
      <c r="D27" s="2"/>
      <c r="E27" s="2"/>
      <c r="F27" s="2"/>
      <c r="G27" s="7"/>
      <c r="H27" s="5"/>
      <c r="I27" s="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22.05" customHeight="1" x14ac:dyDescent="0.45">
      <c r="A28" s="4">
        <v>5</v>
      </c>
      <c r="B28" s="26"/>
      <c r="C28" s="2"/>
      <c r="D28" s="2"/>
      <c r="E28" s="2"/>
      <c r="F28" s="2"/>
      <c r="G28" s="7"/>
      <c r="H28" s="5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22.05" customHeight="1" x14ac:dyDescent="0.45">
      <c r="A29" s="4">
        <v>6</v>
      </c>
      <c r="B29" s="26"/>
      <c r="C29" s="2"/>
      <c r="D29" s="2"/>
      <c r="E29" s="2"/>
      <c r="F29" s="2"/>
      <c r="G29" s="7"/>
      <c r="H29" s="5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22.05" customHeight="1" x14ac:dyDescent="0.45">
      <c r="A30" s="4">
        <v>7</v>
      </c>
      <c r="B30" s="26"/>
      <c r="C30" s="2"/>
      <c r="D30" s="2"/>
      <c r="E30" s="2"/>
      <c r="F30" s="2"/>
      <c r="G30" s="7"/>
      <c r="H30" s="5"/>
      <c r="I30" s="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22.05" customHeight="1" x14ac:dyDescent="0.45">
      <c r="A31" s="4">
        <v>8</v>
      </c>
      <c r="B31" s="26"/>
      <c r="C31" s="2"/>
      <c r="D31" s="2"/>
      <c r="E31" s="2"/>
      <c r="F31" s="2"/>
      <c r="G31" s="7"/>
      <c r="H31" s="5"/>
      <c r="I31" s="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22.05" customHeight="1" x14ac:dyDescent="0.45">
      <c r="A32" s="4">
        <v>9</v>
      </c>
      <c r="B32" s="26"/>
      <c r="C32" s="2"/>
      <c r="D32" s="2"/>
      <c r="E32" s="2"/>
      <c r="F32" s="2"/>
      <c r="G32" s="7"/>
      <c r="H32" s="5"/>
      <c r="I32" s="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22.05" customHeight="1" x14ac:dyDescent="0.45">
      <c r="A33" s="4">
        <v>10</v>
      </c>
      <c r="B33" s="26"/>
      <c r="C33" s="2"/>
      <c r="D33" s="2"/>
      <c r="E33" s="2"/>
      <c r="F33" s="2"/>
      <c r="G33" s="7"/>
      <c r="H33" s="5"/>
      <c r="I33" s="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22.05" customHeight="1" x14ac:dyDescent="0.45">
      <c r="A34" s="8">
        <v>11</v>
      </c>
      <c r="B34" s="34"/>
      <c r="C34" s="9"/>
      <c r="D34" s="9"/>
      <c r="E34" s="9"/>
      <c r="F34" s="9"/>
      <c r="G34" s="10"/>
      <c r="H34" s="10"/>
      <c r="I34" s="10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22.05" customHeight="1" x14ac:dyDescent="0.45">
      <c r="A35" s="4">
        <v>12</v>
      </c>
      <c r="B35" s="26"/>
      <c r="C35" s="2"/>
      <c r="D35" s="2"/>
      <c r="E35" s="2"/>
      <c r="F35" s="2"/>
      <c r="G35" s="5"/>
      <c r="H35" s="5"/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22.05" customHeight="1" x14ac:dyDescent="0.45">
      <c r="A36" s="4">
        <v>13</v>
      </c>
      <c r="B36" s="26"/>
      <c r="C36" s="2"/>
      <c r="D36" s="2"/>
      <c r="E36" s="2"/>
      <c r="F36" s="2"/>
      <c r="G36" s="5"/>
      <c r="H36" s="5"/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22.05" customHeight="1" x14ac:dyDescent="0.45">
      <c r="A37" s="4">
        <v>14</v>
      </c>
      <c r="B37" s="26"/>
      <c r="C37" s="2"/>
      <c r="D37" s="2"/>
      <c r="E37" s="2"/>
      <c r="F37" s="2"/>
      <c r="G37" s="5"/>
      <c r="H37" s="5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22.05" customHeight="1" x14ac:dyDescent="0.45">
      <c r="A38" s="4">
        <v>15</v>
      </c>
      <c r="B38" s="26"/>
      <c r="C38" s="2"/>
      <c r="D38" s="2"/>
      <c r="E38" s="2"/>
      <c r="F38" s="2"/>
      <c r="G38" s="5"/>
      <c r="H38" s="5"/>
      <c r="I38" s="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22.05" customHeight="1" x14ac:dyDescent="0.45">
      <c r="A39" s="4">
        <v>16</v>
      </c>
      <c r="B39" s="26"/>
      <c r="C39" s="2"/>
      <c r="D39" s="2"/>
      <c r="E39" s="2"/>
      <c r="F39" s="2"/>
      <c r="G39" s="5"/>
      <c r="H39" s="5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22.05" customHeight="1" x14ac:dyDescent="0.45">
      <c r="A40" s="4">
        <v>17</v>
      </c>
      <c r="B40" s="26"/>
      <c r="C40" s="2"/>
      <c r="D40" s="2"/>
      <c r="E40" s="2"/>
      <c r="F40" s="2"/>
      <c r="G40" s="5"/>
      <c r="H40" s="5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22.05" customHeight="1" x14ac:dyDescent="0.45">
      <c r="A41" s="4">
        <v>18</v>
      </c>
      <c r="B41" s="26"/>
      <c r="C41" s="2"/>
      <c r="D41" s="2"/>
      <c r="E41" s="2"/>
      <c r="F41" s="2"/>
      <c r="G41" s="5"/>
      <c r="H41" s="5"/>
      <c r="I41" s="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22.05" customHeight="1" x14ac:dyDescent="0.45">
      <c r="A42" s="4">
        <v>19</v>
      </c>
      <c r="B42" s="26"/>
      <c r="C42" s="2"/>
      <c r="D42" s="2"/>
      <c r="E42" s="2"/>
      <c r="F42" s="2"/>
      <c r="G42" s="5"/>
      <c r="H42" s="5"/>
      <c r="I42" s="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22.05" customHeight="1" x14ac:dyDescent="0.45">
      <c r="A43" s="4">
        <v>20</v>
      </c>
      <c r="B43" s="26"/>
      <c r="C43" s="2"/>
      <c r="D43" s="2"/>
      <c r="E43" s="2"/>
      <c r="F43" s="2"/>
      <c r="G43" s="5"/>
      <c r="H43" s="5"/>
      <c r="I43" s="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22.05" customHeight="1" x14ac:dyDescent="0.45">
      <c r="A44" s="4">
        <v>21</v>
      </c>
      <c r="B44" s="26"/>
      <c r="C44" s="2"/>
      <c r="D44" s="2"/>
      <c r="E44" s="2"/>
      <c r="F44" s="2"/>
      <c r="G44" s="5"/>
      <c r="H44" s="5"/>
      <c r="I44" s="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22.05" customHeight="1" x14ac:dyDescent="0.45">
      <c r="A45" s="4">
        <v>22</v>
      </c>
      <c r="B45" s="26"/>
      <c r="C45" s="2"/>
      <c r="D45" s="2"/>
      <c r="E45" s="2"/>
      <c r="F45" s="2"/>
      <c r="G45" s="5"/>
      <c r="H45" s="5"/>
      <c r="I45" s="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22.05" customHeight="1" x14ac:dyDescent="0.45">
      <c r="A46" s="4">
        <v>23</v>
      </c>
      <c r="B46" s="26"/>
      <c r="C46" s="2"/>
      <c r="D46" s="2"/>
      <c r="E46" s="2"/>
      <c r="F46" s="2"/>
      <c r="G46" s="5"/>
      <c r="H46" s="5"/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22.05" customHeight="1" x14ac:dyDescent="0.45">
      <c r="A47" s="4">
        <v>24</v>
      </c>
      <c r="B47" s="26"/>
      <c r="C47" s="2"/>
      <c r="D47" s="2"/>
      <c r="E47" s="2"/>
      <c r="F47" s="2"/>
      <c r="G47" s="5"/>
      <c r="H47" s="5"/>
      <c r="I47" s="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22.05" customHeight="1" x14ac:dyDescent="0.45">
      <c r="A48" s="4">
        <v>25</v>
      </c>
      <c r="B48" s="26"/>
      <c r="C48" s="2"/>
      <c r="D48" s="2"/>
      <c r="E48" s="2"/>
      <c r="F48" s="2"/>
      <c r="G48" s="5"/>
      <c r="H48" s="5"/>
      <c r="I48" s="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1" x14ac:dyDescent="0.45">
      <c r="A49" s="35" t="s">
        <v>12</v>
      </c>
      <c r="B49" s="36"/>
      <c r="C49" s="35"/>
      <c r="D49" s="35"/>
      <c r="E49" s="35"/>
      <c r="F49" s="35"/>
      <c r="G49" s="35"/>
      <c r="H49" s="35"/>
      <c r="I49" s="35"/>
      <c r="J49" s="6">
        <f t="shared" ref="J49:AC49" si="0">COUNTA(J24:J48)</f>
        <v>0</v>
      </c>
      <c r="K49" s="6">
        <f t="shared" si="0"/>
        <v>0</v>
      </c>
      <c r="L49" s="6">
        <f t="shared" ref="L49" si="1">COUNTA(L24:L48)</f>
        <v>0</v>
      </c>
      <c r="M49" s="6">
        <f t="shared" si="0"/>
        <v>0</v>
      </c>
      <c r="N49" s="6">
        <f t="shared" si="0"/>
        <v>0</v>
      </c>
      <c r="O49" s="6">
        <f t="shared" ref="O49" si="2">COUNTA(O24:O48)</f>
        <v>0</v>
      </c>
      <c r="P49" s="6">
        <f t="shared" si="0"/>
        <v>0</v>
      </c>
      <c r="Q49" s="6">
        <f t="shared" si="0"/>
        <v>0</v>
      </c>
      <c r="R49" s="6">
        <f t="shared" ref="R49" si="3">COUNTA(R24:R48)</f>
        <v>0</v>
      </c>
      <c r="S49" s="6">
        <f t="shared" si="0"/>
        <v>0</v>
      </c>
      <c r="T49" s="6">
        <f t="shared" si="0"/>
        <v>0</v>
      </c>
      <c r="U49" s="6">
        <f t="shared" ref="U49" si="4">COUNTA(U24:U48)</f>
        <v>0</v>
      </c>
      <c r="V49" s="6">
        <f t="shared" si="0"/>
        <v>0</v>
      </c>
      <c r="W49" s="6">
        <f t="shared" si="0"/>
        <v>0</v>
      </c>
      <c r="X49" s="6">
        <f t="shared" ref="X49" si="5">COUNTA(X24:X48)</f>
        <v>0</v>
      </c>
      <c r="Y49" s="6">
        <f t="shared" si="0"/>
        <v>0</v>
      </c>
      <c r="Z49" s="6">
        <f t="shared" si="0"/>
        <v>0</v>
      </c>
      <c r="AA49" s="6">
        <f t="shared" ref="AA49" si="6">COUNTA(AA24:AA48)</f>
        <v>0</v>
      </c>
      <c r="AB49" s="6">
        <f t="shared" si="0"/>
        <v>0</v>
      </c>
      <c r="AC49" s="6">
        <f t="shared" si="0"/>
        <v>0</v>
      </c>
      <c r="AD49" s="6">
        <f t="shared" ref="AD49" si="7">COUNTA(AD24:AD48)</f>
        <v>0</v>
      </c>
      <c r="AE49" s="11"/>
    </row>
  </sheetData>
  <mergeCells count="41">
    <mergeCell ref="AB21:AD21"/>
    <mergeCell ref="A11:C11"/>
    <mergeCell ref="A15:C15"/>
    <mergeCell ref="A13:C13"/>
    <mergeCell ref="A16:C16"/>
    <mergeCell ref="A14:C14"/>
    <mergeCell ref="D16:G16"/>
    <mergeCell ref="J21:L21"/>
    <mergeCell ref="M21:O21"/>
    <mergeCell ref="P21:R21"/>
    <mergeCell ref="S21:U21"/>
    <mergeCell ref="V21:X21"/>
    <mergeCell ref="Y21:AA21"/>
    <mergeCell ref="D15:G15"/>
    <mergeCell ref="A12:C12"/>
    <mergeCell ref="D12:G12"/>
    <mergeCell ref="A1:AC1"/>
    <mergeCell ref="A2:AC2"/>
    <mergeCell ref="A3:AC3"/>
    <mergeCell ref="A4:AC4"/>
    <mergeCell ref="D9:G9"/>
    <mergeCell ref="D10:G10"/>
    <mergeCell ref="D11:G11"/>
    <mergeCell ref="D13:G13"/>
    <mergeCell ref="D14:G14"/>
    <mergeCell ref="A5:AC5"/>
    <mergeCell ref="A6:AC6"/>
    <mergeCell ref="A10:C10"/>
    <mergeCell ref="A9:C9"/>
    <mergeCell ref="A49:I49"/>
    <mergeCell ref="A17:C17"/>
    <mergeCell ref="A21:A22"/>
    <mergeCell ref="C21:C22"/>
    <mergeCell ref="G21:G22"/>
    <mergeCell ref="I21:I22"/>
    <mergeCell ref="H21:H22"/>
    <mergeCell ref="D21:D22"/>
    <mergeCell ref="E21:E22"/>
    <mergeCell ref="F21:F22"/>
    <mergeCell ref="D17:G17"/>
    <mergeCell ref="B21:B22"/>
  </mergeCells>
  <phoneticPr fontId="1"/>
  <conditionalFormatting sqref="G23:G48">
    <cfRule type="expression" dxfId="1" priority="1" stopIfTrue="1">
      <formula>AND(LEN(TRIM($C23))&gt;0,LEN(TRIM($G23))=0)</formula>
    </cfRule>
  </conditionalFormatting>
  <dataValidations count="2">
    <dataValidation type="list" allowBlank="1" showInputMessage="1" showErrorMessage="1" sqref="J23:AD48" xr:uid="{3CB6005E-EC27-4C30-9B66-E6B31AC8A404}">
      <formula1>"○"</formula1>
    </dataValidation>
    <dataValidation type="list" allowBlank="1" showInputMessage="1" showErrorMessage="1" promptTitle="施設種別" prompt="セル右横のプルダウンを開いて選択してください。" sqref="D12:G12" xr:uid="{D0C53817-70DA-42A0-AFA2-444DB3F8577F}">
      <formula1>"私立・公設民営／認可保育所,私立・公設民営／認定こども園,特定教育・保育施設である私立幼稚園,特定地域型保育事業／家庭的保育事業,特定地域型保育事業／小規模保育事業,特定地域型保育事業／事業所内保育事業,特定地域型保育事業／居宅訪問型保育事業,東京都認証保育所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40AA-0F15-49F7-A2FD-7F340F3BC580}">
  <dimension ref="A1:G30"/>
  <sheetViews>
    <sheetView workbookViewId="0">
      <selection activeCell="B26" sqref="B26:E28"/>
    </sheetView>
  </sheetViews>
  <sheetFormatPr defaultRowHeight="18" x14ac:dyDescent="0.45"/>
  <cols>
    <col min="1" max="1" width="26.69921875" style="12" customWidth="1"/>
    <col min="2" max="2" width="10.69921875" style="12" customWidth="1"/>
    <col min="3" max="3" width="14.69921875" style="12" customWidth="1"/>
    <col min="4" max="4" width="10.69921875" style="12" customWidth="1"/>
    <col min="5" max="5" width="14.69921875" style="12" customWidth="1"/>
    <col min="6" max="6" width="13" style="12" customWidth="1"/>
    <col min="7" max="7" width="11.296875" style="12" customWidth="1"/>
    <col min="8" max="16384" width="8.796875" style="12"/>
  </cols>
  <sheetData>
    <row r="1" spans="1:7" ht="30" customHeight="1" x14ac:dyDescent="0.45">
      <c r="A1" s="88" t="s">
        <v>14</v>
      </c>
      <c r="B1" s="88"/>
      <c r="C1" s="88"/>
      <c r="D1" s="88"/>
      <c r="E1" s="88"/>
    </row>
    <row r="2" spans="1:7" ht="18.600000000000001" thickBot="1" x14ac:dyDescent="0.5"/>
    <row r="3" spans="1:7" ht="20.399999999999999" thickTop="1" x14ac:dyDescent="0.45">
      <c r="A3" s="89" t="s">
        <v>25</v>
      </c>
      <c r="B3" s="89"/>
      <c r="C3" s="89"/>
      <c r="D3" s="89"/>
      <c r="E3" s="89"/>
    </row>
    <row r="4" spans="1:7" ht="22.05" customHeight="1" x14ac:dyDescent="0.45">
      <c r="A4" s="90" t="s">
        <v>26</v>
      </c>
      <c r="B4" s="91"/>
      <c r="C4" s="91"/>
      <c r="D4" s="91"/>
      <c r="E4" s="92"/>
    </row>
    <row r="5" spans="1:7" ht="41.4" customHeight="1" thickBot="1" x14ac:dyDescent="0.5">
      <c r="A5" s="93" t="s">
        <v>66</v>
      </c>
      <c r="B5" s="94"/>
      <c r="C5" s="94"/>
      <c r="D5" s="94"/>
      <c r="E5" s="95"/>
    </row>
    <row r="6" spans="1:7" ht="18.600000000000001" thickTop="1" x14ac:dyDescent="0.45"/>
    <row r="7" spans="1:7" x14ac:dyDescent="0.45">
      <c r="A7" s="1" t="s">
        <v>15</v>
      </c>
      <c r="B7"/>
      <c r="C7"/>
      <c r="D7"/>
      <c r="E7"/>
    </row>
    <row r="8" spans="1:7" ht="22.05" customHeight="1" x14ac:dyDescent="0.45">
      <c r="A8" s="78" t="s">
        <v>16</v>
      </c>
      <c r="B8" s="78" t="s">
        <v>64</v>
      </c>
      <c r="C8" s="78"/>
      <c r="D8" s="78" t="s">
        <v>65</v>
      </c>
      <c r="E8" s="78"/>
      <c r="F8" s="78" t="s">
        <v>61</v>
      </c>
      <c r="G8" s="78"/>
    </row>
    <row r="9" spans="1:7" ht="22.05" customHeight="1" x14ac:dyDescent="0.45">
      <c r="A9" s="78"/>
      <c r="B9" s="16" t="s">
        <v>17</v>
      </c>
      <c r="C9" s="16" t="s">
        <v>18</v>
      </c>
      <c r="D9" s="16" t="s">
        <v>17</v>
      </c>
      <c r="E9" s="16" t="s">
        <v>18</v>
      </c>
      <c r="F9" s="16" t="s">
        <v>17</v>
      </c>
      <c r="G9" s="16" t="s">
        <v>18</v>
      </c>
    </row>
    <row r="10" spans="1:7" x14ac:dyDescent="0.45">
      <c r="A10" s="2" t="s">
        <v>4</v>
      </c>
      <c r="B10" s="17">
        <f>①団体申込書!J49</f>
        <v>0</v>
      </c>
      <c r="C10" s="18">
        <f t="shared" ref="C10:C16" si="0">B10*2160</f>
        <v>0</v>
      </c>
      <c r="D10" s="17">
        <f>①団体申込書!K49</f>
        <v>0</v>
      </c>
      <c r="E10" s="18">
        <f t="shared" ref="E10:E16" si="1">D10*1940</f>
        <v>0</v>
      </c>
      <c r="F10" s="17">
        <f>①団体申込書!L49</f>
        <v>0</v>
      </c>
      <c r="G10" s="18">
        <f>F10*0</f>
        <v>0</v>
      </c>
    </row>
    <row r="11" spans="1:7" x14ac:dyDescent="0.45">
      <c r="A11" s="2" t="s">
        <v>7</v>
      </c>
      <c r="B11" s="17">
        <f>①団体申込書!M49</f>
        <v>0</v>
      </c>
      <c r="C11" s="18">
        <f t="shared" si="0"/>
        <v>0</v>
      </c>
      <c r="D11" s="17">
        <f>①団体申込書!N49</f>
        <v>0</v>
      </c>
      <c r="E11" s="18">
        <f t="shared" si="1"/>
        <v>0</v>
      </c>
      <c r="F11" s="17">
        <f>①団体申込書!O49</f>
        <v>0</v>
      </c>
      <c r="G11" s="18">
        <f t="shared" ref="G11:G16" si="2">F11*0</f>
        <v>0</v>
      </c>
    </row>
    <row r="12" spans="1:7" x14ac:dyDescent="0.45">
      <c r="A12" s="2" t="s">
        <v>8</v>
      </c>
      <c r="B12" s="17">
        <f>①団体申込書!P49</f>
        <v>0</v>
      </c>
      <c r="C12" s="18">
        <f t="shared" si="0"/>
        <v>0</v>
      </c>
      <c r="D12" s="17">
        <f>①団体申込書!Q49</f>
        <v>0</v>
      </c>
      <c r="E12" s="18">
        <f t="shared" si="1"/>
        <v>0</v>
      </c>
      <c r="F12" s="17">
        <f>①団体申込書!R49</f>
        <v>0</v>
      </c>
      <c r="G12" s="18">
        <f t="shared" si="2"/>
        <v>0</v>
      </c>
    </row>
    <row r="13" spans="1:7" x14ac:dyDescent="0.45">
      <c r="A13" s="2" t="s">
        <v>9</v>
      </c>
      <c r="B13" s="17">
        <f>①団体申込書!S49</f>
        <v>0</v>
      </c>
      <c r="C13" s="18">
        <f t="shared" si="0"/>
        <v>0</v>
      </c>
      <c r="D13" s="17">
        <f>①団体申込書!T49</f>
        <v>0</v>
      </c>
      <c r="E13" s="18">
        <f t="shared" si="1"/>
        <v>0</v>
      </c>
      <c r="F13" s="17">
        <f>①団体申込書!U49</f>
        <v>0</v>
      </c>
      <c r="G13" s="18">
        <f t="shared" si="2"/>
        <v>0</v>
      </c>
    </row>
    <row r="14" spans="1:7" x14ac:dyDescent="0.45">
      <c r="A14" s="2" t="s">
        <v>13</v>
      </c>
      <c r="B14" s="17">
        <f>①団体申込書!V49</f>
        <v>0</v>
      </c>
      <c r="C14" s="18">
        <f t="shared" si="0"/>
        <v>0</v>
      </c>
      <c r="D14" s="17">
        <f>①団体申込書!W49</f>
        <v>0</v>
      </c>
      <c r="E14" s="18">
        <f t="shared" si="1"/>
        <v>0</v>
      </c>
      <c r="F14" s="17">
        <f>①団体申込書!X49</f>
        <v>0</v>
      </c>
      <c r="G14" s="18">
        <f t="shared" si="2"/>
        <v>0</v>
      </c>
    </row>
    <row r="15" spans="1:7" x14ac:dyDescent="0.45">
      <c r="A15" s="2" t="s">
        <v>10</v>
      </c>
      <c r="B15" s="17">
        <f>①団体申込書!Y49</f>
        <v>0</v>
      </c>
      <c r="C15" s="18">
        <f t="shared" si="0"/>
        <v>0</v>
      </c>
      <c r="D15" s="17">
        <f>①団体申込書!Z49</f>
        <v>0</v>
      </c>
      <c r="E15" s="18">
        <f t="shared" si="1"/>
        <v>0</v>
      </c>
      <c r="F15" s="17">
        <f>①団体申込書!AA49</f>
        <v>0</v>
      </c>
      <c r="G15" s="18">
        <f t="shared" si="2"/>
        <v>0</v>
      </c>
    </row>
    <row r="16" spans="1:7" x14ac:dyDescent="0.45">
      <c r="A16" s="2" t="s">
        <v>11</v>
      </c>
      <c r="B16" s="17">
        <f>①団体申込書!AB49</f>
        <v>0</v>
      </c>
      <c r="C16" s="18">
        <f t="shared" si="0"/>
        <v>0</v>
      </c>
      <c r="D16" s="17">
        <f>①団体申込書!AC49</f>
        <v>0</v>
      </c>
      <c r="E16" s="18">
        <f t="shared" si="1"/>
        <v>0</v>
      </c>
      <c r="F16" s="17">
        <f>①団体申込書!AD49</f>
        <v>0</v>
      </c>
      <c r="G16" s="18">
        <f t="shared" si="2"/>
        <v>0</v>
      </c>
    </row>
    <row r="17" spans="1:7" ht="24" customHeight="1" x14ac:dyDescent="0.45">
      <c r="A17" s="19" t="s">
        <v>19</v>
      </c>
      <c r="B17" s="20">
        <f t="shared" ref="B17:G17" si="3">SUM(B10:B16)</f>
        <v>0</v>
      </c>
      <c r="C17" s="21">
        <f t="shared" si="3"/>
        <v>0</v>
      </c>
      <c r="D17" s="20">
        <f t="shared" si="3"/>
        <v>0</v>
      </c>
      <c r="E17" s="21">
        <f t="shared" si="3"/>
        <v>0</v>
      </c>
      <c r="F17" s="20">
        <f t="shared" si="3"/>
        <v>0</v>
      </c>
      <c r="G17" s="21">
        <f t="shared" si="3"/>
        <v>0</v>
      </c>
    </row>
    <row r="18" spans="1:7" ht="24" customHeight="1" x14ac:dyDescent="0.45">
      <c r="A18" s="79" t="s">
        <v>20</v>
      </c>
      <c r="B18" s="80"/>
      <c r="C18" s="81"/>
      <c r="D18" s="80"/>
      <c r="E18" s="22">
        <f>C17+E17</f>
        <v>0</v>
      </c>
    </row>
    <row r="19" spans="1:7" ht="18.600000000000001" thickBot="1" x14ac:dyDescent="0.5"/>
    <row r="20" spans="1:7" ht="24" customHeight="1" thickTop="1" x14ac:dyDescent="0.45">
      <c r="A20" s="82" t="s">
        <v>62</v>
      </c>
      <c r="B20" s="83"/>
      <c r="C20" s="83"/>
      <c r="D20" s="83"/>
      <c r="E20" s="84"/>
    </row>
    <row r="21" spans="1:7" ht="22.05" customHeight="1" x14ac:dyDescent="0.45">
      <c r="A21" s="74"/>
      <c r="B21" s="75"/>
      <c r="C21" s="75"/>
      <c r="D21" s="75"/>
      <c r="E21" s="76"/>
      <c r="G21" s="14" t="b">
        <v>0</v>
      </c>
    </row>
    <row r="22" spans="1:7" ht="22.05" customHeight="1" x14ac:dyDescent="0.45">
      <c r="A22" s="74"/>
      <c r="B22" s="75"/>
      <c r="C22" s="75"/>
      <c r="D22" s="75"/>
      <c r="E22" s="76"/>
      <c r="G22" s="14" t="b">
        <v>0</v>
      </c>
    </row>
    <row r="23" spans="1:7" ht="22.05" customHeight="1" thickBot="1" x14ac:dyDescent="0.5">
      <c r="A23" s="85"/>
      <c r="B23" s="86"/>
      <c r="C23" s="86"/>
      <c r="D23" s="86"/>
      <c r="E23" s="87"/>
      <c r="G23" s="14" t="b">
        <v>0</v>
      </c>
    </row>
    <row r="24" spans="1:7" ht="18.600000000000001" thickTop="1" x14ac:dyDescent="0.45">
      <c r="A24" s="28" t="s">
        <v>27</v>
      </c>
    </row>
    <row r="25" spans="1:7" ht="24" customHeight="1" x14ac:dyDescent="0.45">
      <c r="A25" s="13" t="s">
        <v>21</v>
      </c>
    </row>
    <row r="26" spans="1:7" ht="24" customHeight="1" x14ac:dyDescent="0.45">
      <c r="A26" s="15" t="s">
        <v>22</v>
      </c>
      <c r="B26" s="77" t="s">
        <v>67</v>
      </c>
      <c r="C26" s="77"/>
      <c r="D26" s="77"/>
      <c r="E26" s="77"/>
    </row>
    <row r="27" spans="1:7" ht="24" customHeight="1" x14ac:dyDescent="0.45">
      <c r="A27" s="15" t="s">
        <v>23</v>
      </c>
      <c r="B27" s="77" t="s">
        <v>68</v>
      </c>
      <c r="C27" s="77"/>
      <c r="D27" s="77"/>
      <c r="E27" s="77"/>
    </row>
    <row r="28" spans="1:7" ht="24" customHeight="1" x14ac:dyDescent="0.45">
      <c r="A28" s="15" t="s">
        <v>24</v>
      </c>
      <c r="B28" s="77" t="s">
        <v>69</v>
      </c>
      <c r="C28" s="77"/>
      <c r="D28" s="77"/>
      <c r="E28" s="77"/>
    </row>
    <row r="29" spans="1:7" x14ac:dyDescent="0.45">
      <c r="A29" s="73" t="s">
        <v>57</v>
      </c>
      <c r="B29" s="54"/>
      <c r="C29" s="54"/>
      <c r="D29" s="54"/>
      <c r="E29" s="54"/>
      <c r="F29" s="54"/>
    </row>
    <row r="30" spans="1:7" x14ac:dyDescent="0.45">
      <c r="A30" s="12" t="s">
        <v>58</v>
      </c>
    </row>
  </sheetData>
  <sheetProtection sheet="1"/>
  <mergeCells count="17">
    <mergeCell ref="A1:E1"/>
    <mergeCell ref="A3:E3"/>
    <mergeCell ref="A4:E4"/>
    <mergeCell ref="A5:E5"/>
    <mergeCell ref="A29:F29"/>
    <mergeCell ref="A22:E22"/>
    <mergeCell ref="B28:E28"/>
    <mergeCell ref="A8:A9"/>
    <mergeCell ref="B8:C8"/>
    <mergeCell ref="D8:E8"/>
    <mergeCell ref="B26:E26"/>
    <mergeCell ref="B27:E27"/>
    <mergeCell ref="A18:D18"/>
    <mergeCell ref="A20:E20"/>
    <mergeCell ref="A21:E21"/>
    <mergeCell ref="A23:E23"/>
    <mergeCell ref="F8:G8"/>
  </mergeCells>
  <phoneticPr fontId="1"/>
  <conditionalFormatting sqref="A21:A23">
    <cfRule type="expression" dxfId="0" priority="1" stopIfTrue="1">
      <formula>$G21&lt;&gt;TRUE</formula>
    </cfRule>
  </conditionalFormatting>
  <pageMargins left="0.7" right="0.7" top="0.75" bottom="0.75" header="0.3" footer="0.3"/>
  <pageSetup paperSize="9" orientation="portrait" horizontalDpi="0" verticalDpi="0" copies="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22860</xdr:colOff>
                    <xdr:row>20</xdr:row>
                    <xdr:rowOff>22860</xdr:rowOff>
                  </from>
                  <to>
                    <xdr:col>5</xdr:col>
                    <xdr:colOff>83820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22860</xdr:colOff>
                    <xdr:row>21</xdr:row>
                    <xdr:rowOff>22860</xdr:rowOff>
                  </from>
                  <to>
                    <xdr:col>5</xdr:col>
                    <xdr:colOff>83820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22860</xdr:colOff>
                    <xdr:row>22</xdr:row>
                    <xdr:rowOff>0</xdr:rowOff>
                  </from>
                  <to>
                    <xdr:col>5</xdr:col>
                    <xdr:colOff>83820</xdr:colOff>
                    <xdr:row>22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①団体申込書</vt:lpstr>
      <vt:lpstr>②確認事項・お支払金額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鈴花 松本</dc:creator>
  <cp:lastModifiedBy>鈴花 松本</cp:lastModifiedBy>
  <dcterms:created xsi:type="dcterms:W3CDTF">2026-07-01T05:29:18Z</dcterms:created>
  <dcterms:modified xsi:type="dcterms:W3CDTF">2026-07-10T02:09:07Z</dcterms:modified>
</cp:coreProperties>
</file>