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87b350b2aa09c7d/デスクトップ/団体申込/"/>
    </mc:Choice>
  </mc:AlternateContent>
  <xr:revisionPtr revIDLastSave="1425" documentId="8_{F279BD5B-A6EB-43CC-99A0-645768320605}" xr6:coauthVersionLast="47" xr6:coauthVersionMax="47" xr10:uidLastSave="{42AA0C95-4A11-4F94-80DD-70558DEB6A4D}"/>
  <bookViews>
    <workbookView xWindow="-108" yWindow="-108" windowWidth="23256" windowHeight="12456" xr2:uid="{8380AA00-BB26-485E-A855-E86564E72C69}"/>
  </bookViews>
  <sheets>
    <sheet name="①団体申込書" sheetId="1" r:id="rId1"/>
    <sheet name="②確認事項・お支払金額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3" i="1" l="1"/>
  <c r="X43" i="1"/>
  <c r="W43" i="1"/>
  <c r="V43" i="1"/>
  <c r="U43" i="1"/>
  <c r="D17" i="2" s="1"/>
  <c r="E17" i="2" s="1"/>
  <c r="T43" i="1"/>
  <c r="B17" i="2" s="1"/>
  <c r="C17" i="2" s="1"/>
  <c r="S43" i="1"/>
  <c r="D16" i="2" s="1"/>
  <c r="E16" i="2" s="1"/>
  <c r="R43" i="1"/>
  <c r="B16" i="2" s="1"/>
  <c r="Q43" i="1"/>
  <c r="D15" i="2" s="1"/>
  <c r="P43" i="1"/>
  <c r="B15" i="2" s="1"/>
  <c r="O43" i="1"/>
  <c r="D14" i="2" s="1"/>
  <c r="E14" i="2" s="1"/>
  <c r="N43" i="1"/>
  <c r="B14" i="2" s="1"/>
  <c r="C14" i="2" s="1"/>
  <c r="M43" i="1"/>
  <c r="D13" i="2" s="1"/>
  <c r="L43" i="1"/>
  <c r="B13" i="2" s="1"/>
  <c r="K43" i="1"/>
  <c r="D12" i="2" s="1"/>
  <c r="J43" i="1"/>
  <c r="B12" i="2" s="1"/>
  <c r="B18" i="2" l="1"/>
  <c r="D18" i="2"/>
  <c r="E18" i="2" s="1"/>
  <c r="B19" i="2"/>
  <c r="C19" i="2" s="1"/>
  <c r="D19" i="2"/>
  <c r="E19" i="2" s="1"/>
  <c r="C16" i="2"/>
  <c r="E15" i="2"/>
  <c r="C15" i="2"/>
  <c r="E13" i="2"/>
  <c r="C13" i="2"/>
  <c r="C12" i="2"/>
  <c r="E12" i="2"/>
  <c r="B20" i="2" l="1"/>
  <c r="D20" i="2"/>
  <c r="E20" i="2"/>
  <c r="C18" i="2"/>
  <c r="C20" i="2" s="1"/>
  <c r="E21" i="2" l="1"/>
</calcChain>
</file>

<file path=xl/sharedStrings.xml><?xml version="1.0" encoding="utf-8"?>
<sst xmlns="http://schemas.openxmlformats.org/spreadsheetml/2006/main" count="92" uniqueCount="67">
  <si>
    <t>保育士等キャリアアップ研修　団体申込書</t>
  </si>
  <si>
    <t>■ 施設情報</t>
  </si>
  <si>
    <t>■ 受講者情報・申込商品</t>
  </si>
  <si>
    <t>No.</t>
  </si>
  <si>
    <t>生年月日</t>
  </si>
  <si>
    <t>乳児保育</t>
  </si>
  <si>
    <t>製本版</t>
  </si>
  <si>
    <t>電子版</t>
  </si>
  <si>
    <t>幼児教育</t>
  </si>
  <si>
    <t>障害児保育</t>
  </si>
  <si>
    <t>食育・アレルギー対応</t>
  </si>
  <si>
    <t>保護者支援・子育て支援</t>
  </si>
  <si>
    <t>マネジメント</t>
  </si>
  <si>
    <t>保育実践</t>
  </si>
  <si>
    <t>申込数</t>
    <phoneticPr fontId="1"/>
  </si>
  <si>
    <t>保健衛生・安全対策</t>
  </si>
  <si>
    <t>お申込み内容の確認</t>
  </si>
  <si>
    <t>■ お申込み内容・金額</t>
  </si>
  <si>
    <t>分野</t>
  </si>
  <si>
    <t>製本版（1冊 ¥16,940）</t>
  </si>
  <si>
    <t>電子版（1冊 ¥16,720）</t>
  </si>
  <si>
    <t>冊数</t>
  </si>
  <si>
    <t>金額</t>
  </si>
  <si>
    <t>合計</t>
  </si>
  <si>
    <t>お支払金額合計（製本＋電子）</t>
  </si>
  <si>
    <t>■ お振込先</t>
  </si>
  <si>
    <t>銀行名・支店名</t>
  </si>
  <si>
    <t>口座種別・口座番号</t>
  </si>
  <si>
    <t>口座名義</t>
  </si>
  <si>
    <t>【重要】お支払期限・キャンセルについて</t>
  </si>
  <si>
    <t>● お支払期限（製本版）：2027年3月5日（金）10:00 まで</t>
  </si>
  <si>
    <t>● お支払期限（電子版）：2027年3月15日（月）10:00 まで</t>
  </si>
  <si>
    <t>※ チェックが入っていない項目は赤く表示されます。</t>
  </si>
  <si>
    <t>電話番号</t>
    <phoneticPr fontId="1"/>
  </si>
  <si>
    <t>法人・団体名</t>
    <phoneticPr fontId="1"/>
  </si>
  <si>
    <t>施設名</t>
    <phoneticPr fontId="1"/>
  </si>
  <si>
    <t>施設名フリガナ</t>
    <phoneticPr fontId="1"/>
  </si>
  <si>
    <t>郵便番号</t>
    <phoneticPr fontId="1"/>
  </si>
  <si>
    <t>住所(建物名まで記入してください)</t>
    <phoneticPr fontId="1"/>
  </si>
  <si>
    <t>メールアドレス</t>
    <phoneticPr fontId="1"/>
  </si>
  <si>
    <t>担当者名</t>
    <phoneticPr fontId="1"/>
  </si>
  <si>
    <t>姓</t>
    <phoneticPr fontId="1"/>
  </si>
  <si>
    <t>名</t>
  </si>
  <si>
    <t>記入例</t>
  </si>
  <si>
    <t>山田</t>
  </si>
  <si>
    <t>花子</t>
  </si>
  <si>
    <t>ヤマダ</t>
  </si>
  <si>
    <t>ハナコ</t>
  </si>
  <si>
    <t>hanako@example.com</t>
  </si>
  <si>
    <t>1990/4/1</t>
  </si>
  <si>
    <t>○</t>
  </si>
  <si>
    <t>※受講者ごとに、お申し込みいただく研修（分野）の欄に「○」をご入力ください（複数分野のお申し込みが可能です）。</t>
    <phoneticPr fontId="1"/>
  </si>
  <si>
    <t>大阪府-123456</t>
    <rPh sb="0" eb="3">
      <t>オオサカフ</t>
    </rPh>
    <phoneticPr fontId="1"/>
  </si>
  <si>
    <t>セイ</t>
    <phoneticPr fontId="1"/>
  </si>
  <si>
    <t>メイ</t>
    <phoneticPr fontId="1"/>
  </si>
  <si>
    <t>保育士番号
※保育士資格をお持ちの方のみ</t>
    <rPh sb="7" eb="10">
      <t>ホイクシ</t>
    </rPh>
    <rPh sb="10" eb="12">
      <t>シカク</t>
    </rPh>
    <rPh sb="14" eb="15">
      <t>モ</t>
    </rPh>
    <rPh sb="17" eb="18">
      <t>カタ</t>
    </rPh>
    <phoneticPr fontId="1"/>
  </si>
  <si>
    <t>yamada01</t>
  </si>
  <si>
    <t>※恐れ入りますが、別途振込手数料のご負担をお願いいたします。</t>
  </si>
  <si>
    <t>※お振込みいただく際の名義には、法人名または施設名を記載いただくようお願いいたします。</t>
    <phoneticPr fontId="1"/>
  </si>
  <si>
    <r>
      <t xml:space="preserve">ログインID
</t>
    </r>
    <r>
      <rPr>
        <b/>
        <sz val="11"/>
        <color rgb="FFFF0000"/>
        <rFont val="游ゴシック"/>
        <family val="3"/>
        <charset val="128"/>
        <scheme val="minor"/>
      </rPr>
      <t>※既にアカウントをお持ちの方はご記入ください</t>
    </r>
    <phoneticPr fontId="1"/>
  </si>
  <si>
    <r>
      <t xml:space="preserve">連絡用個人メールアドレス
eラーニング研修に関するご案内をお送りします。
</t>
    </r>
    <r>
      <rPr>
        <b/>
        <sz val="11"/>
        <color rgb="FFFF0000"/>
        <rFont val="游ゴシック"/>
        <family val="3"/>
        <charset val="128"/>
        <scheme val="minor"/>
      </rPr>
      <t>※受講生様個人に届くアドレス（複数名が受信できないもの）を
ご入力ください。</t>
    </r>
    <r>
      <rPr>
        <b/>
        <sz val="11"/>
        <color theme="1"/>
        <rFont val="游ゴシック"/>
        <family val="3"/>
        <charset val="128"/>
        <scheme val="minor"/>
      </rPr>
      <t xml:space="preserve">
※登録後に変更いただくことも可能です。</t>
    </r>
    <rPh sb="0" eb="3">
      <t>レンラクヨウ</t>
    </rPh>
    <rPh sb="3" eb="5">
      <t>コジン</t>
    </rPh>
    <rPh sb="19" eb="21">
      <t>ケンシュウ</t>
    </rPh>
    <rPh sb="22" eb="23">
      <t>カン</t>
    </rPh>
    <rPh sb="26" eb="28">
      <t>アンナイ</t>
    </rPh>
    <rPh sb="30" eb="31">
      <t>オク</t>
    </rPh>
    <rPh sb="39" eb="42">
      <t>ジュコウセイ</t>
    </rPh>
    <rPh sb="42" eb="43">
      <t>サマ</t>
    </rPh>
    <rPh sb="43" eb="45">
      <t>コジン</t>
    </rPh>
    <rPh sb="46" eb="47">
      <t>トド</t>
    </rPh>
    <rPh sb="53" eb="55">
      <t>フクスウ</t>
    </rPh>
    <rPh sb="55" eb="56">
      <t>メイ</t>
    </rPh>
    <rPh sb="57" eb="59">
      <t>ジュシン</t>
    </rPh>
    <rPh sb="69" eb="71">
      <t>ニュウリョク</t>
    </rPh>
    <rPh sb="78" eb="80">
      <t>トウロク</t>
    </rPh>
    <rPh sb="80" eb="81">
      <t>ゴ</t>
    </rPh>
    <rPh sb="82" eb="84">
      <t>ヘンコウ</t>
    </rPh>
    <rPh sb="91" eb="93">
      <t>カノウ</t>
    </rPh>
    <phoneticPr fontId="1"/>
  </si>
  <si>
    <t xml:space="preserve"> ご同意事項（下記をご確認のうえ、すべての□にチェックしてください）</t>
    <phoneticPr fontId="1"/>
  </si>
  <si>
    <t>※受講料をお支払いいただいた後のキャンセル（返金）はできません。</t>
    <phoneticPr fontId="1"/>
  </si>
  <si>
    <t>※集合研修がある都道府県の方につきましては、参加されたい集合研修日程の4営業日前までにお振込みをお願いいたします。集合研修の日程は各都道府県の詳細ページよりご確認ください。</t>
    <phoneticPr fontId="1"/>
  </si>
  <si>
    <t>一般社団法人　保育ICT advance</t>
    <rPh sb="0" eb="6">
      <t>イッパンシャダンホウジン</t>
    </rPh>
    <rPh sb="7" eb="9">
      <t>ホイク</t>
    </rPh>
    <phoneticPr fontId="1"/>
  </si>
  <si>
    <t>普通預金　7664275</t>
    <rPh sb="0" eb="4">
      <t>フツウヨキン</t>
    </rPh>
    <phoneticPr fontId="1"/>
  </si>
  <si>
    <t>楽天銀行　第四営業支店（支店番号254）</t>
    <rPh sb="0" eb="4">
      <t>ラクテンギンコウ</t>
    </rPh>
    <rPh sb="5" eb="6">
      <t>ダイ</t>
    </rPh>
    <rPh sb="6" eb="7">
      <t>ヨン</t>
    </rPh>
    <rPh sb="7" eb="11">
      <t>エイギョウシテン</t>
    </rPh>
    <rPh sb="12" eb="16">
      <t>シテンバンゴウ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</si>
</sst>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11"/>
      <color rgb="FF00000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FFFFFF"/>
      <name val="游ゴシック"/>
      <family val="3"/>
      <charset val="128"/>
      <scheme val="minor"/>
    </font>
    <font>
      <b/>
      <sz val="11"/>
      <color rgb="FFC00000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color rgb="FFFFFFFF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B78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E"/>
        <bgColor indexed="64"/>
      </patternFill>
    </fill>
    <fill>
      <patternFill patternType="solid">
        <fgColor rgb="FF00206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C00000"/>
      </bottom>
      <diagonal/>
    </border>
    <border>
      <left/>
      <right/>
      <top style="medium">
        <color rgb="FFC00000"/>
      </top>
      <bottom/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 style="medium">
        <color rgb="FFC00000"/>
      </top>
      <bottom/>
      <diagonal/>
    </border>
    <border>
      <left/>
      <right style="thick">
        <color rgb="FFC00000"/>
      </right>
      <top style="medium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9" fontId="7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3" fontId="3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8" fillId="5" borderId="1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>
      <alignment vertical="center"/>
    </xf>
    <xf numFmtId="49" fontId="5" fillId="0" borderId="15" xfId="0" applyNumberFormat="1" applyFont="1" applyBorder="1">
      <alignment vertical="center"/>
    </xf>
    <xf numFmtId="49" fontId="0" fillId="0" borderId="15" xfId="0" applyNumberForma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49" fontId="14" fillId="0" borderId="1" xfId="1" applyNumberFormat="1" applyBorder="1">
      <alignment vertical="center"/>
    </xf>
    <xf numFmtId="49" fontId="0" fillId="0" borderId="0" xfId="0" applyNumberFormat="1">
      <alignment vertical="center"/>
    </xf>
    <xf numFmtId="49" fontId="7" fillId="0" borderId="15" xfId="0" applyNumberFormat="1" applyFont="1" applyBorder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49" fontId="3" fillId="3" borderId="16" xfId="0" applyNumberFormat="1" applyFont="1" applyFill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14" fillId="0" borderId="2" xfId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9" fillId="6" borderId="18" xfId="0" applyFont="1" applyFill="1" applyBorder="1" applyAlignment="1" applyProtection="1">
      <alignment horizontal="center" vertical="center"/>
      <protection locked="0"/>
    </xf>
    <xf numFmtId="0" fontId="3" fillId="7" borderId="19" xfId="0" applyFont="1" applyFill="1" applyBorder="1" applyAlignment="1" applyProtection="1">
      <alignment horizontal="left" vertical="center"/>
      <protection locked="0"/>
    </xf>
    <xf numFmtId="0" fontId="3" fillId="7" borderId="4" xfId="0" applyFont="1" applyFill="1" applyBorder="1" applyAlignment="1" applyProtection="1">
      <alignment horizontal="left" vertical="center"/>
      <protection locked="0"/>
    </xf>
    <xf numFmtId="0" fontId="3" fillId="7" borderId="20" xfId="0" applyFont="1" applyFill="1" applyBorder="1" applyAlignment="1" applyProtection="1">
      <alignment horizontal="left" vertical="center"/>
      <protection locked="0"/>
    </xf>
    <xf numFmtId="0" fontId="3" fillId="7" borderId="21" xfId="0" applyFont="1" applyFill="1" applyBorder="1" applyAlignment="1" applyProtection="1">
      <alignment horizontal="left" vertical="center"/>
      <protection locked="0"/>
    </xf>
    <xf numFmtId="0" fontId="3" fillId="7" borderId="0" xfId="0" applyFont="1" applyFill="1" applyAlignment="1" applyProtection="1">
      <alignment horizontal="left" vertical="center"/>
      <protection locked="0"/>
    </xf>
    <xf numFmtId="0" fontId="3" fillId="7" borderId="22" xfId="0" applyFont="1" applyFill="1" applyBorder="1" applyAlignment="1" applyProtection="1">
      <alignment horizontal="left" vertical="center"/>
      <protection locked="0"/>
    </xf>
    <xf numFmtId="0" fontId="10" fillId="7" borderId="21" xfId="0" applyFont="1" applyFill="1" applyBorder="1" applyAlignment="1" applyProtection="1">
      <alignment horizontal="left" vertical="center"/>
      <protection locked="0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22" xfId="0" applyFont="1" applyFill="1" applyBorder="1" applyAlignment="1" applyProtection="1">
      <alignment horizontal="left" vertical="center"/>
      <protection locked="0"/>
    </xf>
    <xf numFmtId="0" fontId="10" fillId="7" borderId="23" xfId="0" applyFont="1" applyFill="1" applyBorder="1" applyAlignment="1" applyProtection="1">
      <alignment horizontal="left" vertical="top" wrapText="1"/>
      <protection locked="0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13" fillId="0" borderId="0" xfId="0" applyFont="1" applyProtection="1">
      <alignment vertical="center"/>
      <protection locked="0"/>
    </xf>
    <xf numFmtId="0" fontId="0" fillId="0" borderId="0" xfId="0">
      <alignment vertical="center"/>
    </xf>
    <xf numFmtId="0" fontId="0" fillId="0" borderId="10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/>
    </xf>
    <xf numFmtId="0" fontId="9" fillId="8" borderId="5" xfId="0" applyFont="1" applyFill="1" applyBorder="1" applyAlignment="1" applyProtection="1">
      <alignment horizontal="left" vertical="center"/>
      <protection locked="0"/>
    </xf>
    <xf numFmtId="0" fontId="9" fillId="8" borderId="6" xfId="0" applyFont="1" applyFill="1" applyBorder="1" applyAlignment="1" applyProtection="1">
      <alignment horizontal="left" vertical="center"/>
      <protection locked="0"/>
    </xf>
    <xf numFmtId="0" fontId="9" fillId="8" borderId="7" xfId="0" applyFont="1" applyFill="1" applyBorder="1" applyAlignment="1" applyProtection="1">
      <alignment horizontal="left"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</cellXfs>
  <cellStyles count="2">
    <cellStyle name="ハイパーリンク" xfId="1" builtinId="8"/>
    <cellStyle name="標準" xfId="0" builtinId="0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G24" lockText="1" noThreeD="1"/>
</file>

<file path=xl/ctrlProps/ctrlProp2.xml><?xml version="1.0" encoding="utf-8"?>
<formControlPr xmlns="http://schemas.microsoft.com/office/spreadsheetml/2009/9/main" objectType="CheckBox" fmlaLink="G25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402772</xdr:colOff>
      <xdr:row>4</xdr:row>
      <xdr:rowOff>65314</xdr:rowOff>
    </xdr:from>
    <xdr:to>
      <xdr:col>18</xdr:col>
      <xdr:colOff>751115</xdr:colOff>
      <xdr:row>11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1DA6F6A-269A-40BD-A848-09E1888B9C0E}"/>
            </a:ext>
          </a:extLst>
        </xdr:cNvPr>
        <xdr:cNvSpPr/>
      </xdr:nvSpPr>
      <xdr:spPr>
        <a:xfrm>
          <a:off x="9198429" y="1132114"/>
          <a:ext cx="5388429" cy="1534886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 b="1">
              <a:solidFill>
                <a:srgbClr val="FF0000"/>
              </a:solidFill>
            </a:rPr>
            <a:t>※</a:t>
          </a:r>
          <a:r>
            <a:rPr kumimoji="1" lang="ja-JP" altLang="en-US" sz="1800" b="1">
              <a:solidFill>
                <a:srgbClr val="FF0000"/>
              </a:solidFill>
            </a:rPr>
            <a:t>お振込先・お振込金額等は②確認事項・お支払金額のシートに記載しております。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同意事項もありますので、必ずご確認ください。</a:t>
          </a:r>
          <a:endParaRPr kumimoji="1" lang="en-US" altLang="ja-JP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23</xdr:row>
          <xdr:rowOff>22860</xdr:rowOff>
        </xdr:from>
        <xdr:to>
          <xdr:col>5</xdr:col>
          <xdr:colOff>83820</xdr:colOff>
          <xdr:row>23</xdr:row>
          <xdr:rowOff>259080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お申込み内容・金額の確認をしました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24</xdr:row>
          <xdr:rowOff>22860</xdr:rowOff>
        </xdr:from>
        <xdr:to>
          <xdr:col>5</xdr:col>
          <xdr:colOff>83820</xdr:colOff>
          <xdr:row>24</xdr:row>
          <xdr:rowOff>259080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「お支払期限・キャンセルについて」に同意します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647700</xdr:colOff>
      <xdr:row>9</xdr:row>
      <xdr:rowOff>160020</xdr:rowOff>
    </xdr:from>
    <xdr:to>
      <xdr:col>11</xdr:col>
      <xdr:colOff>327660</xdr:colOff>
      <xdr:row>17</xdr:row>
      <xdr:rowOff>137160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5F68809-D37E-4307-BE34-F3BE52D8D141}"/>
            </a:ext>
          </a:extLst>
        </xdr:cNvPr>
        <xdr:cNvSpPr/>
      </xdr:nvSpPr>
      <xdr:spPr>
        <a:xfrm>
          <a:off x="6553200" y="2316480"/>
          <a:ext cx="3703320" cy="189738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製本版のテキストは、</a:t>
          </a:r>
          <a:r>
            <a:rPr lang="ja-JP" altLang="ja-JP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受講料決済完了後、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lang="ja-JP" altLang="ja-JP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7～10営業日</a:t>
          </a:r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以内にお手元に届きます。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solidFill>
              <a:schemeClr val="tx1"/>
            </a:solidFill>
            <a:effectLst/>
          </a:endParaRPr>
        </a:p>
        <a:p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電子版のテキストは、</a:t>
          </a:r>
          <a:r>
            <a:rPr lang="ja-JP" altLang="ja-JP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受講料決済完了後、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lang="ja-JP" altLang="ja-JP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2営業日以内に株式会社ウイネットよりメールにて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lang="ja-JP" altLang="ja-JP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ご案内いたします。</a:t>
          </a:r>
          <a:endParaRPr lang="en-US" altLang="ja-JP" sz="11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solidFill>
              <a:schemeClr val="tx1"/>
            </a:solidFill>
            <a:effectLst/>
          </a:endParaRPr>
        </a:p>
        <a:p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(営業日は12/29～1/3を除く平日の月～金曜日です。）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55294-8FA6-4ED0-8236-031ECF12ACE0}">
  <sheetPr codeName="Sheet1"/>
  <dimension ref="A1:Z43"/>
  <sheetViews>
    <sheetView tabSelected="1" zoomScale="85" zoomScaleNormal="85" workbookViewId="0">
      <selection activeCell="D7" sqref="D7:G7"/>
    </sheetView>
  </sheetViews>
  <sheetFormatPr defaultRowHeight="18" x14ac:dyDescent="0.45"/>
  <cols>
    <col min="1" max="1" width="5.69921875" customWidth="1"/>
    <col min="2" max="2" width="43.3984375" style="31" customWidth="1"/>
    <col min="3" max="3" width="10.09765625" customWidth="1"/>
    <col min="4" max="4" width="10.69921875" customWidth="1"/>
    <col min="5" max="5" width="7.296875" bestFit="1" customWidth="1"/>
    <col min="6" max="6" width="8.796875" customWidth="1"/>
    <col min="7" max="7" width="58.3984375" customWidth="1"/>
    <col min="8" max="8" width="18.59765625" customWidth="1"/>
    <col min="9" max="9" width="27.5" style="31" customWidth="1"/>
    <col min="10" max="14" width="6.69921875" customWidth="1"/>
    <col min="15" max="15" width="10.59765625" customWidth="1"/>
    <col min="16" max="16" width="9.69921875" customWidth="1"/>
    <col min="17" max="17" width="9.296875" customWidth="1"/>
    <col min="18" max="18" width="9.69921875" customWidth="1"/>
    <col min="19" max="19" width="11" customWidth="1"/>
    <col min="20" max="20" width="11.19921875" customWidth="1"/>
    <col min="21" max="24" width="6.69921875" customWidth="1"/>
    <col min="25" max="25" width="9.09765625" customWidth="1"/>
  </cols>
  <sheetData>
    <row r="1" spans="1:25" ht="30" customHeight="1" x14ac:dyDescent="0.4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3" spans="1:25" x14ac:dyDescent="0.45">
      <c r="A3" s="1" t="s">
        <v>1</v>
      </c>
    </row>
    <row r="4" spans="1:25" x14ac:dyDescent="0.45">
      <c r="A4" s="34" t="s">
        <v>34</v>
      </c>
      <c r="B4" s="35"/>
      <c r="C4" s="36"/>
      <c r="D4" s="42"/>
      <c r="E4" s="43"/>
      <c r="F4" s="43"/>
      <c r="G4" s="44"/>
    </row>
    <row r="5" spans="1:25" x14ac:dyDescent="0.45">
      <c r="A5" s="34" t="s">
        <v>35</v>
      </c>
      <c r="B5" s="35"/>
      <c r="C5" s="36"/>
      <c r="D5" s="42"/>
      <c r="E5" s="43"/>
      <c r="F5" s="43"/>
      <c r="G5" s="44"/>
    </row>
    <row r="6" spans="1:25" x14ac:dyDescent="0.45">
      <c r="A6" s="34" t="s">
        <v>36</v>
      </c>
      <c r="B6" s="35"/>
      <c r="C6" s="36"/>
      <c r="D6" s="42"/>
      <c r="E6" s="43"/>
      <c r="F6" s="43"/>
      <c r="G6" s="44"/>
    </row>
    <row r="7" spans="1:25" x14ac:dyDescent="0.45">
      <c r="A7" s="34" t="s">
        <v>33</v>
      </c>
      <c r="B7" s="35"/>
      <c r="C7" s="36"/>
      <c r="D7" s="45"/>
      <c r="E7" s="46"/>
      <c r="F7" s="46"/>
      <c r="G7" s="47"/>
      <c r="H7" s="31"/>
    </row>
    <row r="8" spans="1:25" x14ac:dyDescent="0.45">
      <c r="A8" s="34" t="s">
        <v>37</v>
      </c>
      <c r="B8" s="35"/>
      <c r="C8" s="36"/>
      <c r="D8" s="45"/>
      <c r="E8" s="46"/>
      <c r="F8" s="46"/>
      <c r="G8" s="47"/>
      <c r="H8" s="31"/>
    </row>
    <row r="9" spans="1:25" x14ac:dyDescent="0.45">
      <c r="A9" s="40" t="s">
        <v>38</v>
      </c>
      <c r="B9" s="41"/>
      <c r="C9" s="41"/>
      <c r="D9" s="42"/>
      <c r="E9" s="43"/>
      <c r="F9" s="43"/>
      <c r="G9" s="44"/>
    </row>
    <row r="10" spans="1:25" x14ac:dyDescent="0.45">
      <c r="A10" s="34" t="s">
        <v>39</v>
      </c>
      <c r="B10" s="35"/>
      <c r="C10" s="36"/>
      <c r="D10" s="48"/>
      <c r="E10" s="43"/>
      <c r="F10" s="43"/>
      <c r="G10" s="44"/>
    </row>
    <row r="11" spans="1:25" x14ac:dyDescent="0.45">
      <c r="A11" s="34" t="s">
        <v>40</v>
      </c>
      <c r="B11" s="35"/>
      <c r="C11" s="36"/>
      <c r="D11" s="42"/>
      <c r="E11" s="43"/>
      <c r="F11" s="43"/>
      <c r="G11" s="44"/>
    </row>
    <row r="13" spans="1:25" x14ac:dyDescent="0.45">
      <c r="A13" s="1" t="s">
        <v>2</v>
      </c>
    </row>
    <row r="14" spans="1:25" x14ac:dyDescent="0.45">
      <c r="A14" s="28" t="s">
        <v>51</v>
      </c>
    </row>
    <row r="15" spans="1:25" ht="17.399999999999999" customHeight="1" x14ac:dyDescent="0.45">
      <c r="A15" s="51" t="s">
        <v>3</v>
      </c>
      <c r="B15" s="37" t="s">
        <v>59</v>
      </c>
      <c r="C15" s="51" t="s">
        <v>41</v>
      </c>
      <c r="D15" s="52" t="s">
        <v>42</v>
      </c>
      <c r="E15" s="52" t="s">
        <v>53</v>
      </c>
      <c r="F15" s="52" t="s">
        <v>54</v>
      </c>
      <c r="G15" s="52" t="s">
        <v>60</v>
      </c>
      <c r="H15" s="51" t="s">
        <v>4</v>
      </c>
      <c r="I15" s="53" t="s">
        <v>55</v>
      </c>
      <c r="J15" s="33" t="s">
        <v>5</v>
      </c>
      <c r="K15" s="33"/>
      <c r="L15" s="33" t="s">
        <v>8</v>
      </c>
      <c r="M15" s="33"/>
      <c r="N15" s="33" t="s">
        <v>9</v>
      </c>
      <c r="O15" s="33"/>
      <c r="P15" s="33" t="s">
        <v>10</v>
      </c>
      <c r="Q15" s="33"/>
      <c r="R15" s="33" t="s">
        <v>15</v>
      </c>
      <c r="S15" s="33"/>
      <c r="T15" s="33" t="s">
        <v>11</v>
      </c>
      <c r="U15" s="33"/>
      <c r="V15" s="33" t="s">
        <v>12</v>
      </c>
      <c r="W15" s="33"/>
      <c r="X15" s="33" t="s">
        <v>13</v>
      </c>
      <c r="Y15" s="33"/>
    </row>
    <row r="16" spans="1:25" ht="96.6" customHeight="1" x14ac:dyDescent="0.45">
      <c r="A16" s="51"/>
      <c r="B16" s="38"/>
      <c r="C16" s="51"/>
      <c r="D16" s="52"/>
      <c r="E16" s="52"/>
      <c r="F16" s="52"/>
      <c r="G16" s="52"/>
      <c r="H16" s="51"/>
      <c r="I16" s="53"/>
      <c r="J16" s="3" t="s">
        <v>6</v>
      </c>
      <c r="K16" s="3" t="s">
        <v>7</v>
      </c>
      <c r="L16" s="3" t="s">
        <v>6</v>
      </c>
      <c r="M16" s="3" t="s">
        <v>7</v>
      </c>
      <c r="N16" s="3" t="s">
        <v>6</v>
      </c>
      <c r="O16" s="3" t="s">
        <v>7</v>
      </c>
      <c r="P16" s="3" t="s">
        <v>6</v>
      </c>
      <c r="Q16" s="3" t="s">
        <v>7</v>
      </c>
      <c r="R16" s="3" t="s">
        <v>6</v>
      </c>
      <c r="S16" s="3" t="s">
        <v>7</v>
      </c>
      <c r="T16" s="3" t="s">
        <v>6</v>
      </c>
      <c r="U16" s="3" t="s">
        <v>7</v>
      </c>
      <c r="V16" s="3" t="s">
        <v>6</v>
      </c>
      <c r="W16" s="3" t="s">
        <v>7</v>
      </c>
      <c r="X16" s="3" t="s">
        <v>6</v>
      </c>
      <c r="Y16" s="3" t="s">
        <v>7</v>
      </c>
    </row>
    <row r="17" spans="1:25" ht="22.05" customHeight="1" x14ac:dyDescent="0.45">
      <c r="A17" s="24" t="s">
        <v>43</v>
      </c>
      <c r="B17" s="27" t="s">
        <v>56</v>
      </c>
      <c r="C17" s="25" t="s">
        <v>44</v>
      </c>
      <c r="D17" s="25" t="s">
        <v>45</v>
      </c>
      <c r="E17" s="25" t="s">
        <v>46</v>
      </c>
      <c r="F17" s="25" t="s">
        <v>47</v>
      </c>
      <c r="G17" s="26" t="s">
        <v>48</v>
      </c>
      <c r="H17" s="27" t="s">
        <v>49</v>
      </c>
      <c r="I17" s="27" t="s">
        <v>52</v>
      </c>
      <c r="J17" s="24" t="s">
        <v>50</v>
      </c>
      <c r="K17" s="24"/>
      <c r="L17" s="24"/>
      <c r="M17" s="24"/>
      <c r="N17" s="24"/>
      <c r="O17" s="24"/>
      <c r="P17" s="24"/>
      <c r="Q17" s="24" t="s">
        <v>50</v>
      </c>
      <c r="R17" s="24"/>
      <c r="S17" s="24"/>
      <c r="T17" s="24"/>
      <c r="U17" s="24"/>
      <c r="V17" s="24"/>
      <c r="W17" s="24"/>
      <c r="X17" s="24"/>
      <c r="Y17" s="24"/>
    </row>
    <row r="18" spans="1:25" ht="22.05" customHeight="1" x14ac:dyDescent="0.45">
      <c r="A18" s="4"/>
      <c r="B18" s="27"/>
      <c r="C18" s="2"/>
      <c r="D18" s="2"/>
      <c r="E18" s="2"/>
      <c r="F18" s="2"/>
      <c r="G18" s="30"/>
      <c r="H18" s="5"/>
      <c r="I18" s="5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22.05" customHeight="1" x14ac:dyDescent="0.45">
      <c r="A19" s="4"/>
      <c r="B19" s="27"/>
      <c r="C19" s="2"/>
      <c r="D19" s="2"/>
      <c r="E19" s="2"/>
      <c r="F19" s="2"/>
      <c r="G19" s="30"/>
      <c r="H19" s="5"/>
      <c r="I19" s="5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22.05" customHeight="1" x14ac:dyDescent="0.45">
      <c r="A20" s="4"/>
      <c r="B20" s="27"/>
      <c r="C20" s="2"/>
      <c r="D20" s="2"/>
      <c r="E20" s="2"/>
      <c r="F20" s="2"/>
      <c r="G20" s="30"/>
      <c r="H20" s="5"/>
      <c r="I20" s="5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22.05" customHeight="1" x14ac:dyDescent="0.45">
      <c r="A21" s="4"/>
      <c r="B21" s="27"/>
      <c r="C21" s="2"/>
      <c r="D21" s="2"/>
      <c r="E21" s="2"/>
      <c r="F21" s="2"/>
      <c r="G21" s="7"/>
      <c r="H21" s="5"/>
      <c r="I21" s="5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22.05" customHeight="1" x14ac:dyDescent="0.45">
      <c r="A22" s="4">
        <v>5</v>
      </c>
      <c r="B22" s="27"/>
      <c r="C22" s="2"/>
      <c r="D22" s="2"/>
      <c r="E22" s="2"/>
      <c r="F22" s="2"/>
      <c r="G22" s="7"/>
      <c r="H22" s="5"/>
      <c r="I22" s="5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22.05" customHeight="1" x14ac:dyDescent="0.45">
      <c r="A23" s="4">
        <v>6</v>
      </c>
      <c r="B23" s="27"/>
      <c r="C23" s="2"/>
      <c r="D23" s="2"/>
      <c r="E23" s="2"/>
      <c r="F23" s="2"/>
      <c r="G23" s="7"/>
      <c r="H23" s="5"/>
      <c r="I23" s="5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22.05" customHeight="1" x14ac:dyDescent="0.45">
      <c r="A24" s="4">
        <v>7</v>
      </c>
      <c r="B24" s="27"/>
      <c r="C24" s="2"/>
      <c r="D24" s="2"/>
      <c r="E24" s="2"/>
      <c r="F24" s="2"/>
      <c r="G24" s="7"/>
      <c r="H24" s="5"/>
      <c r="I24" s="5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22.05" customHeight="1" x14ac:dyDescent="0.45">
      <c r="A25" s="4">
        <v>8</v>
      </c>
      <c r="B25" s="27"/>
      <c r="C25" s="2"/>
      <c r="D25" s="2"/>
      <c r="E25" s="2"/>
      <c r="F25" s="2"/>
      <c r="G25" s="7"/>
      <c r="H25" s="5"/>
      <c r="I25" s="5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22.05" customHeight="1" x14ac:dyDescent="0.45">
      <c r="A26" s="4">
        <v>9</v>
      </c>
      <c r="B26" s="27"/>
      <c r="C26" s="2"/>
      <c r="D26" s="2"/>
      <c r="E26" s="2"/>
      <c r="F26" s="2"/>
      <c r="G26" s="7"/>
      <c r="H26" s="5"/>
      <c r="I26" s="5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22.05" customHeight="1" x14ac:dyDescent="0.45">
      <c r="A27" s="4">
        <v>10</v>
      </c>
      <c r="B27" s="27"/>
      <c r="C27" s="2"/>
      <c r="D27" s="2"/>
      <c r="E27" s="2"/>
      <c r="F27" s="2"/>
      <c r="G27" s="7"/>
      <c r="H27" s="5"/>
      <c r="I27" s="5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22.05" customHeight="1" x14ac:dyDescent="0.45">
      <c r="A28" s="8">
        <v>11</v>
      </c>
      <c r="B28" s="32"/>
      <c r="C28" s="9"/>
      <c r="D28" s="9"/>
      <c r="E28" s="9"/>
      <c r="F28" s="9"/>
      <c r="G28" s="10"/>
      <c r="H28" s="10"/>
      <c r="I28" s="10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22.05" customHeight="1" x14ac:dyDescent="0.45">
      <c r="A29" s="4">
        <v>12</v>
      </c>
      <c r="B29" s="27"/>
      <c r="C29" s="2"/>
      <c r="D29" s="2"/>
      <c r="E29" s="2"/>
      <c r="F29" s="2"/>
      <c r="G29" s="5"/>
      <c r="H29" s="5"/>
      <c r="I29" s="5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22.05" customHeight="1" x14ac:dyDescent="0.45">
      <c r="A30" s="4">
        <v>13</v>
      </c>
      <c r="B30" s="27"/>
      <c r="C30" s="2"/>
      <c r="D30" s="2"/>
      <c r="E30" s="2"/>
      <c r="F30" s="2"/>
      <c r="G30" s="5"/>
      <c r="H30" s="5"/>
      <c r="I30" s="5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22.05" customHeight="1" x14ac:dyDescent="0.45">
      <c r="A31" s="4">
        <v>14</v>
      </c>
      <c r="B31" s="27"/>
      <c r="C31" s="2"/>
      <c r="D31" s="2"/>
      <c r="E31" s="2"/>
      <c r="F31" s="2"/>
      <c r="G31" s="5"/>
      <c r="H31" s="5"/>
      <c r="I31" s="5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22.05" customHeight="1" x14ac:dyDescent="0.45">
      <c r="A32" s="4">
        <v>15</v>
      </c>
      <c r="B32" s="27"/>
      <c r="C32" s="2"/>
      <c r="D32" s="2"/>
      <c r="E32" s="2"/>
      <c r="F32" s="2"/>
      <c r="G32" s="5"/>
      <c r="H32" s="5"/>
      <c r="I32" s="5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6" ht="22.05" customHeight="1" x14ac:dyDescent="0.45">
      <c r="A33" s="4">
        <v>16</v>
      </c>
      <c r="B33" s="27"/>
      <c r="C33" s="2"/>
      <c r="D33" s="2"/>
      <c r="E33" s="2"/>
      <c r="F33" s="2"/>
      <c r="G33" s="5"/>
      <c r="H33" s="5"/>
      <c r="I33" s="5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6" ht="22.05" customHeight="1" x14ac:dyDescent="0.45">
      <c r="A34" s="4">
        <v>17</v>
      </c>
      <c r="B34" s="27"/>
      <c r="C34" s="2"/>
      <c r="D34" s="2"/>
      <c r="E34" s="2"/>
      <c r="F34" s="2"/>
      <c r="G34" s="5"/>
      <c r="H34" s="5"/>
      <c r="I34" s="5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6" ht="22.05" customHeight="1" x14ac:dyDescent="0.45">
      <c r="A35" s="4">
        <v>18</v>
      </c>
      <c r="B35" s="27"/>
      <c r="C35" s="2"/>
      <c r="D35" s="2"/>
      <c r="E35" s="2"/>
      <c r="F35" s="2"/>
      <c r="G35" s="5"/>
      <c r="H35" s="5"/>
      <c r="I35" s="5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6" ht="22.05" customHeight="1" x14ac:dyDescent="0.45">
      <c r="A36" s="4">
        <v>19</v>
      </c>
      <c r="B36" s="27"/>
      <c r="C36" s="2"/>
      <c r="D36" s="2"/>
      <c r="E36" s="2"/>
      <c r="F36" s="2"/>
      <c r="G36" s="5"/>
      <c r="H36" s="5"/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6" ht="22.05" customHeight="1" x14ac:dyDescent="0.45">
      <c r="A37" s="4">
        <v>20</v>
      </c>
      <c r="B37" s="27"/>
      <c r="C37" s="2"/>
      <c r="D37" s="2"/>
      <c r="E37" s="2"/>
      <c r="F37" s="2"/>
      <c r="G37" s="5"/>
      <c r="H37" s="5"/>
      <c r="I37" s="5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6" ht="22.05" customHeight="1" x14ac:dyDescent="0.45">
      <c r="A38" s="4">
        <v>21</v>
      </c>
      <c r="B38" s="27"/>
      <c r="C38" s="2"/>
      <c r="D38" s="2"/>
      <c r="E38" s="2"/>
      <c r="F38" s="2"/>
      <c r="G38" s="5"/>
      <c r="H38" s="5"/>
      <c r="I38" s="5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6" ht="22.05" customHeight="1" x14ac:dyDescent="0.45">
      <c r="A39" s="4">
        <v>22</v>
      </c>
      <c r="B39" s="27"/>
      <c r="C39" s="2"/>
      <c r="D39" s="2"/>
      <c r="E39" s="2"/>
      <c r="F39" s="2"/>
      <c r="G39" s="5"/>
      <c r="H39" s="5"/>
      <c r="I39" s="5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6" ht="22.05" customHeight="1" x14ac:dyDescent="0.45">
      <c r="A40" s="4">
        <v>23</v>
      </c>
      <c r="B40" s="27"/>
      <c r="C40" s="2"/>
      <c r="D40" s="2"/>
      <c r="E40" s="2"/>
      <c r="F40" s="2"/>
      <c r="G40" s="5"/>
      <c r="H40" s="5"/>
      <c r="I40" s="5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6" ht="22.05" customHeight="1" x14ac:dyDescent="0.45">
      <c r="A41" s="4">
        <v>24</v>
      </c>
      <c r="B41" s="27"/>
      <c r="C41" s="2"/>
      <c r="D41" s="2"/>
      <c r="E41" s="2"/>
      <c r="F41" s="2"/>
      <c r="G41" s="5"/>
      <c r="H41" s="5"/>
      <c r="I41" s="5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6" ht="22.05" customHeight="1" x14ac:dyDescent="0.45">
      <c r="A42" s="4">
        <v>25</v>
      </c>
      <c r="B42" s="27"/>
      <c r="C42" s="2"/>
      <c r="D42" s="2"/>
      <c r="E42" s="2"/>
      <c r="F42" s="2"/>
      <c r="G42" s="5"/>
      <c r="H42" s="5"/>
      <c r="I42" s="5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6" x14ac:dyDescent="0.45">
      <c r="A43" s="49" t="s">
        <v>14</v>
      </c>
      <c r="B43" s="50"/>
      <c r="C43" s="49"/>
      <c r="D43" s="49"/>
      <c r="E43" s="49"/>
      <c r="F43" s="49"/>
      <c r="G43" s="49"/>
      <c r="H43" s="49"/>
      <c r="I43" s="49"/>
      <c r="J43" s="6">
        <f t="shared" ref="J43:Y43" si="0">COUNTA(J18:J42)</f>
        <v>0</v>
      </c>
      <c r="K43" s="6">
        <f t="shared" si="0"/>
        <v>0</v>
      </c>
      <c r="L43" s="6">
        <f t="shared" si="0"/>
        <v>0</v>
      </c>
      <c r="M43" s="6">
        <f t="shared" si="0"/>
        <v>0</v>
      </c>
      <c r="N43" s="6">
        <f t="shared" si="0"/>
        <v>0</v>
      </c>
      <c r="O43" s="6">
        <f t="shared" si="0"/>
        <v>0</v>
      </c>
      <c r="P43" s="6">
        <f t="shared" si="0"/>
        <v>0</v>
      </c>
      <c r="Q43" s="6">
        <f t="shared" si="0"/>
        <v>0</v>
      </c>
      <c r="R43" s="6">
        <f t="shared" si="0"/>
        <v>0</v>
      </c>
      <c r="S43" s="6">
        <f t="shared" si="0"/>
        <v>0</v>
      </c>
      <c r="T43" s="6">
        <f t="shared" si="0"/>
        <v>0</v>
      </c>
      <c r="U43" s="6">
        <f t="shared" si="0"/>
        <v>0</v>
      </c>
      <c r="V43" s="6">
        <f t="shared" si="0"/>
        <v>0</v>
      </c>
      <c r="W43" s="6">
        <f t="shared" si="0"/>
        <v>0</v>
      </c>
      <c r="X43" s="6">
        <f t="shared" si="0"/>
        <v>0</v>
      </c>
      <c r="Y43" s="6">
        <f t="shared" si="0"/>
        <v>0</v>
      </c>
      <c r="Z43" s="11"/>
    </row>
  </sheetData>
  <mergeCells count="35">
    <mergeCell ref="A43:I43"/>
    <mergeCell ref="J15:K15"/>
    <mergeCell ref="L15:M15"/>
    <mergeCell ref="N15:O15"/>
    <mergeCell ref="A11:C11"/>
    <mergeCell ref="A15:A16"/>
    <mergeCell ref="C15:C16"/>
    <mergeCell ref="G15:G16"/>
    <mergeCell ref="I15:I16"/>
    <mergeCell ref="H15:H16"/>
    <mergeCell ref="D15:D16"/>
    <mergeCell ref="E15:E16"/>
    <mergeCell ref="F15:F16"/>
    <mergeCell ref="D11:G11"/>
    <mergeCell ref="A1:X1"/>
    <mergeCell ref="A4:C4"/>
    <mergeCell ref="A5:C5"/>
    <mergeCell ref="A10:C10"/>
    <mergeCell ref="A8:C8"/>
    <mergeCell ref="A6:C6"/>
    <mergeCell ref="A9:C9"/>
    <mergeCell ref="D4:G4"/>
    <mergeCell ref="D5:G5"/>
    <mergeCell ref="D6:G6"/>
    <mergeCell ref="D7:G7"/>
    <mergeCell ref="D8:G8"/>
    <mergeCell ref="D9:G9"/>
    <mergeCell ref="D10:G10"/>
    <mergeCell ref="T15:U15"/>
    <mergeCell ref="V15:W15"/>
    <mergeCell ref="X15:Y15"/>
    <mergeCell ref="A7:C7"/>
    <mergeCell ref="B15:B16"/>
    <mergeCell ref="P15:Q15"/>
    <mergeCell ref="R15:S15"/>
  </mergeCells>
  <phoneticPr fontId="1"/>
  <conditionalFormatting sqref="G17:G42">
    <cfRule type="expression" dxfId="1" priority="1" stopIfTrue="1">
      <formula>AND(LEN(TRIM($C17))&gt;0,LEN(TRIM($G17))=0)</formula>
    </cfRule>
  </conditionalFormatting>
  <dataValidations count="1">
    <dataValidation type="list" allowBlank="1" showInputMessage="1" showErrorMessage="1" sqref="J17:Y42" xr:uid="{3CB6005E-EC27-4C30-9B66-E6B31AC8A404}">
      <formula1>"○"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440AA-0F15-49F7-A2FD-7F340F3BC580}">
  <sheetPr codeName="Sheet2"/>
  <dimension ref="A1:I32"/>
  <sheetViews>
    <sheetView topLeftCell="A10" workbookViewId="0">
      <selection activeCell="E15" sqref="E15"/>
    </sheetView>
  </sheetViews>
  <sheetFormatPr defaultRowHeight="18" x14ac:dyDescent="0.45"/>
  <cols>
    <col min="1" max="1" width="26.69921875" style="12" customWidth="1"/>
    <col min="2" max="2" width="10.69921875" style="12" customWidth="1"/>
    <col min="3" max="3" width="14.69921875" style="12" customWidth="1"/>
    <col min="4" max="4" width="10.69921875" style="12" customWidth="1"/>
    <col min="5" max="5" width="14.69921875" style="12" customWidth="1"/>
    <col min="6" max="16384" width="8.796875" style="12"/>
  </cols>
  <sheetData>
    <row r="1" spans="1:9" ht="30" customHeight="1" x14ac:dyDescent="0.45">
      <c r="A1" s="54" t="s">
        <v>16</v>
      </c>
      <c r="B1" s="54"/>
      <c r="C1" s="54"/>
      <c r="D1" s="54"/>
      <c r="E1" s="54"/>
    </row>
    <row r="2" spans="1:9" ht="18.600000000000001" thickBot="1" x14ac:dyDescent="0.5"/>
    <row r="3" spans="1:9" ht="21" thickTop="1" thickBot="1" x14ac:dyDescent="0.5">
      <c r="A3" s="55" t="s">
        <v>29</v>
      </c>
      <c r="B3" s="55"/>
      <c r="C3" s="55"/>
      <c r="D3" s="55"/>
      <c r="E3" s="55"/>
    </row>
    <row r="4" spans="1:9" ht="22.05" customHeight="1" x14ac:dyDescent="0.45">
      <c r="A4" s="56" t="s">
        <v>30</v>
      </c>
      <c r="B4" s="57"/>
      <c r="C4" s="57"/>
      <c r="D4" s="57"/>
      <c r="E4" s="58"/>
    </row>
    <row r="5" spans="1:9" ht="22.05" customHeight="1" x14ac:dyDescent="0.45">
      <c r="A5" s="59" t="s">
        <v>31</v>
      </c>
      <c r="B5" s="60"/>
      <c r="C5" s="60"/>
      <c r="D5" s="60"/>
      <c r="E5" s="61"/>
    </row>
    <row r="6" spans="1:9" ht="22.05" customHeight="1" x14ac:dyDescent="0.45">
      <c r="A6" s="62" t="s">
        <v>62</v>
      </c>
      <c r="B6" s="63"/>
      <c r="C6" s="63"/>
      <c r="D6" s="63"/>
      <c r="E6" s="64"/>
    </row>
    <row r="7" spans="1:9" ht="55.8" customHeight="1" thickBot="1" x14ac:dyDescent="0.5">
      <c r="A7" s="65" t="s">
        <v>63</v>
      </c>
      <c r="B7" s="66"/>
      <c r="C7" s="66"/>
      <c r="D7" s="66"/>
      <c r="E7" s="67"/>
    </row>
    <row r="8" spans="1:9" ht="18.600000000000001" thickTop="1" x14ac:dyDescent="0.45"/>
    <row r="9" spans="1:9" x14ac:dyDescent="0.45">
      <c r="A9" s="1" t="s">
        <v>17</v>
      </c>
      <c r="B9"/>
      <c r="C9"/>
      <c r="D9"/>
      <c r="E9"/>
    </row>
    <row r="10" spans="1:9" ht="22.05" customHeight="1" x14ac:dyDescent="0.45">
      <c r="A10" s="74" t="s">
        <v>18</v>
      </c>
      <c r="B10" s="74" t="s">
        <v>19</v>
      </c>
      <c r="C10" s="74"/>
      <c r="D10" s="74" t="s">
        <v>20</v>
      </c>
      <c r="E10" s="74"/>
      <c r="I10" s="14"/>
    </row>
    <row r="11" spans="1:9" ht="22.05" customHeight="1" x14ac:dyDescent="0.45">
      <c r="A11" s="74"/>
      <c r="B11" s="17" t="s">
        <v>21</v>
      </c>
      <c r="C11" s="17" t="s">
        <v>22</v>
      </c>
      <c r="D11" s="17" t="s">
        <v>21</v>
      </c>
      <c r="E11" s="17" t="s">
        <v>22</v>
      </c>
    </row>
    <row r="12" spans="1:9" x14ac:dyDescent="0.45">
      <c r="A12" s="2" t="s">
        <v>5</v>
      </c>
      <c r="B12" s="18">
        <f>①団体申込書!J43</f>
        <v>0</v>
      </c>
      <c r="C12" s="19">
        <f t="shared" ref="C12:C19" si="0">B12*16940</f>
        <v>0</v>
      </c>
      <c r="D12" s="18">
        <f>①団体申込書!K43</f>
        <v>0</v>
      </c>
      <c r="E12" s="19">
        <f t="shared" ref="E12:E19" si="1">D12*16720</f>
        <v>0</v>
      </c>
    </row>
    <row r="13" spans="1:9" x14ac:dyDescent="0.45">
      <c r="A13" s="2" t="s">
        <v>8</v>
      </c>
      <c r="B13" s="18">
        <f>①団体申込書!L43</f>
        <v>0</v>
      </c>
      <c r="C13" s="19">
        <f t="shared" si="0"/>
        <v>0</v>
      </c>
      <c r="D13" s="18">
        <f>①団体申込書!M43</f>
        <v>0</v>
      </c>
      <c r="E13" s="19">
        <f t="shared" si="1"/>
        <v>0</v>
      </c>
    </row>
    <row r="14" spans="1:9" x14ac:dyDescent="0.45">
      <c r="A14" s="2" t="s">
        <v>9</v>
      </c>
      <c r="B14" s="18">
        <f>①団体申込書!N43</f>
        <v>0</v>
      </c>
      <c r="C14" s="19">
        <f t="shared" si="0"/>
        <v>0</v>
      </c>
      <c r="D14" s="18">
        <f>①団体申込書!O43</f>
        <v>0</v>
      </c>
      <c r="E14" s="19">
        <f>D14*16720</f>
        <v>0</v>
      </c>
    </row>
    <row r="15" spans="1:9" x14ac:dyDescent="0.45">
      <c r="A15" s="2" t="s">
        <v>10</v>
      </c>
      <c r="B15" s="18">
        <f>①団体申込書!P43</f>
        <v>0</v>
      </c>
      <c r="C15" s="19">
        <f t="shared" si="0"/>
        <v>0</v>
      </c>
      <c r="D15" s="18">
        <f>①団体申込書!Q43</f>
        <v>0</v>
      </c>
      <c r="E15" s="19">
        <f t="shared" si="1"/>
        <v>0</v>
      </c>
    </row>
    <row r="16" spans="1:9" x14ac:dyDescent="0.45">
      <c r="A16" s="2" t="s">
        <v>15</v>
      </c>
      <c r="B16" s="18">
        <f>①団体申込書!R43</f>
        <v>0</v>
      </c>
      <c r="C16" s="19">
        <f t="shared" si="0"/>
        <v>0</v>
      </c>
      <c r="D16" s="18">
        <f>①団体申込書!S43</f>
        <v>0</v>
      </c>
      <c r="E16" s="19">
        <f t="shared" si="1"/>
        <v>0</v>
      </c>
    </row>
    <row r="17" spans="1:7" x14ac:dyDescent="0.45">
      <c r="A17" s="2" t="s">
        <v>11</v>
      </c>
      <c r="B17" s="18">
        <f>①団体申込書!T43</f>
        <v>0</v>
      </c>
      <c r="C17" s="19">
        <f t="shared" si="0"/>
        <v>0</v>
      </c>
      <c r="D17" s="18">
        <f>①団体申込書!U43</f>
        <v>0</v>
      </c>
      <c r="E17" s="19">
        <f t="shared" si="1"/>
        <v>0</v>
      </c>
    </row>
    <row r="18" spans="1:7" x14ac:dyDescent="0.45">
      <c r="A18" s="2" t="s">
        <v>12</v>
      </c>
      <c r="B18" s="18">
        <f>①団体申込書!V43</f>
        <v>0</v>
      </c>
      <c r="C18" s="19">
        <f t="shared" si="0"/>
        <v>0</v>
      </c>
      <c r="D18" s="18">
        <f>①団体申込書!W43</f>
        <v>0</v>
      </c>
      <c r="E18" s="19">
        <f t="shared" si="1"/>
        <v>0</v>
      </c>
    </row>
    <row r="19" spans="1:7" ht="24" customHeight="1" x14ac:dyDescent="0.45">
      <c r="A19" s="2" t="s">
        <v>13</v>
      </c>
      <c r="B19" s="18">
        <f>①団体申込書!X43</f>
        <v>0</v>
      </c>
      <c r="C19" s="19">
        <f t="shared" si="0"/>
        <v>0</v>
      </c>
      <c r="D19" s="18">
        <f>①団体申込書!Y43</f>
        <v>0</v>
      </c>
      <c r="E19" s="19">
        <f t="shared" si="1"/>
        <v>0</v>
      </c>
    </row>
    <row r="20" spans="1:7" ht="24" customHeight="1" x14ac:dyDescent="0.45">
      <c r="A20" s="20" t="s">
        <v>23</v>
      </c>
      <c r="B20" s="21">
        <f>SUM(B12:B19)</f>
        <v>0</v>
      </c>
      <c r="C20" s="22">
        <f>SUM(C12:C19)</f>
        <v>0</v>
      </c>
      <c r="D20" s="21">
        <f>SUM(D12:D19)</f>
        <v>0</v>
      </c>
      <c r="E20" s="22">
        <f>SUM(E12:E19)</f>
        <v>0</v>
      </c>
    </row>
    <row r="21" spans="1:7" ht="24" customHeight="1" x14ac:dyDescent="0.45">
      <c r="A21" s="76" t="s">
        <v>24</v>
      </c>
      <c r="B21" s="77"/>
      <c r="C21" s="78"/>
      <c r="D21" s="77"/>
      <c r="E21" s="23">
        <f>C20+E20</f>
        <v>0</v>
      </c>
    </row>
    <row r="22" spans="1:7" ht="18.600000000000001" thickBot="1" x14ac:dyDescent="0.5"/>
    <row r="23" spans="1:7" ht="24" customHeight="1" thickTop="1" x14ac:dyDescent="0.45">
      <c r="A23" s="79" t="s">
        <v>61</v>
      </c>
      <c r="B23" s="80"/>
      <c r="C23" s="80"/>
      <c r="D23" s="80"/>
      <c r="E23" s="81"/>
    </row>
    <row r="24" spans="1:7" ht="22.05" customHeight="1" x14ac:dyDescent="0.45">
      <c r="A24" s="82"/>
      <c r="B24" s="83"/>
      <c r="C24" s="83"/>
      <c r="D24" s="83"/>
      <c r="E24" s="84"/>
      <c r="G24" s="15" t="b">
        <v>0</v>
      </c>
    </row>
    <row r="25" spans="1:7" ht="22.05" customHeight="1" thickBot="1" x14ac:dyDescent="0.5">
      <c r="A25" s="70"/>
      <c r="B25" s="71"/>
      <c r="C25" s="71"/>
      <c r="D25" s="71"/>
      <c r="E25" s="72"/>
      <c r="G25" s="15" t="b">
        <v>0</v>
      </c>
    </row>
    <row r="26" spans="1:7" ht="18.600000000000001" thickTop="1" x14ac:dyDescent="0.45">
      <c r="A26" s="29" t="s">
        <v>32</v>
      </c>
    </row>
    <row r="27" spans="1:7" ht="24" customHeight="1" x14ac:dyDescent="0.45">
      <c r="A27" s="13" t="s">
        <v>25</v>
      </c>
    </row>
    <row r="28" spans="1:7" ht="24" customHeight="1" x14ac:dyDescent="0.45">
      <c r="A28" s="16" t="s">
        <v>26</v>
      </c>
      <c r="B28" s="73" t="s">
        <v>66</v>
      </c>
      <c r="C28" s="73"/>
      <c r="D28" s="73"/>
      <c r="E28" s="73"/>
    </row>
    <row r="29" spans="1:7" ht="24" customHeight="1" x14ac:dyDescent="0.45">
      <c r="A29" s="16" t="s">
        <v>27</v>
      </c>
      <c r="B29" s="75" t="s">
        <v>65</v>
      </c>
      <c r="C29" s="75"/>
      <c r="D29" s="75"/>
      <c r="E29" s="75"/>
    </row>
    <row r="30" spans="1:7" ht="24" customHeight="1" x14ac:dyDescent="0.45">
      <c r="A30" s="16" t="s">
        <v>28</v>
      </c>
      <c r="B30" s="73" t="s">
        <v>64</v>
      </c>
      <c r="C30" s="73"/>
      <c r="D30" s="73"/>
      <c r="E30" s="73"/>
    </row>
    <row r="31" spans="1:7" x14ac:dyDescent="0.45">
      <c r="A31" s="68" t="s">
        <v>57</v>
      </c>
      <c r="B31" s="69"/>
      <c r="C31" s="69"/>
      <c r="D31" s="69"/>
      <c r="E31" s="69"/>
      <c r="F31" s="69"/>
    </row>
    <row r="32" spans="1:7" x14ac:dyDescent="0.45">
      <c r="A32" s="12" t="s">
        <v>58</v>
      </c>
    </row>
  </sheetData>
  <mergeCells count="17">
    <mergeCell ref="A7:E7"/>
    <mergeCell ref="A31:F31"/>
    <mergeCell ref="A25:E25"/>
    <mergeCell ref="B30:E30"/>
    <mergeCell ref="A10:A11"/>
    <mergeCell ref="B10:C10"/>
    <mergeCell ref="D10:E10"/>
    <mergeCell ref="B28:E28"/>
    <mergeCell ref="B29:E29"/>
    <mergeCell ref="A21:D21"/>
    <mergeCell ref="A23:E23"/>
    <mergeCell ref="A24:E24"/>
    <mergeCell ref="A1:E1"/>
    <mergeCell ref="A3:E3"/>
    <mergeCell ref="A4:E4"/>
    <mergeCell ref="A5:E5"/>
    <mergeCell ref="A6:E6"/>
  </mergeCells>
  <phoneticPr fontId="1"/>
  <conditionalFormatting sqref="A24:A25">
    <cfRule type="expression" dxfId="0" priority="1" stopIfTrue="1">
      <formula>$G24&lt;&gt;TRUE</formula>
    </cfRule>
  </conditionalFormatting>
  <pageMargins left="0.7" right="0.7" top="0.75" bottom="0.75" header="0.3" footer="0.3"/>
  <pageSetup paperSize="9" orientation="portrait" horizontalDpi="0" verticalDpi="0" copies="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22860</xdr:colOff>
                    <xdr:row>23</xdr:row>
                    <xdr:rowOff>22860</xdr:rowOff>
                  </from>
                  <to>
                    <xdr:col>5</xdr:col>
                    <xdr:colOff>83820</xdr:colOff>
                    <xdr:row>23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22860</xdr:colOff>
                    <xdr:row>24</xdr:row>
                    <xdr:rowOff>22860</xdr:rowOff>
                  </from>
                  <to>
                    <xdr:col>5</xdr:col>
                    <xdr:colOff>83820</xdr:colOff>
                    <xdr:row>24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①団体申込書</vt:lpstr>
      <vt:lpstr>②確認事項・お支払金額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鈴花 松本</dc:creator>
  <cp:lastModifiedBy>鈴花 松本</cp:lastModifiedBy>
  <dcterms:created xsi:type="dcterms:W3CDTF">2026-07-01T05:29:18Z</dcterms:created>
  <dcterms:modified xsi:type="dcterms:W3CDTF">2026-07-10T01:43:13Z</dcterms:modified>
</cp:coreProperties>
</file>